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120" yWindow="60" windowWidth="16230" windowHeight="10800"/>
  </bookViews>
  <sheets>
    <sheet name="Explanation" sheetId="11" r:id="rId1"/>
    <sheet name="Present Value Interest Factors" sheetId="7" r:id="rId2"/>
    <sheet name="Future Value Interest Factors" sheetId="8" r:id="rId3"/>
    <sheet name="PV Annuity Interest Factors" sheetId="9" r:id="rId4"/>
    <sheet name="FV Annuity Interest Factors" sheetId="10" r:id="rId5"/>
    <sheet name="Copyright Info" sheetId="4" r:id="rId6"/>
    <sheet name="Copyright Info (2)" sheetId="5" state="veryHidden" r:id="rId7"/>
  </sheets>
  <calcPr calcId="125725"/>
</workbook>
</file>

<file path=xl/calcChain.xml><?xml version="1.0" encoding="utf-8"?>
<calcChain xmlns="http://schemas.openxmlformats.org/spreadsheetml/2006/main">
  <c r="A10" i="10"/>
  <c r="A10" i="9"/>
  <c r="A10" i="8"/>
  <c r="A10" i="7"/>
  <c r="A9" i="10"/>
  <c r="A12"/>
  <c r="A13" s="1"/>
  <c r="A14" s="1"/>
  <c r="A15" s="1"/>
  <c r="A16" s="1"/>
  <c r="A17" s="1"/>
  <c r="A18" s="1"/>
  <c r="A19" s="1"/>
  <c r="A20" s="1"/>
  <c r="A21" s="1"/>
  <c r="A22" s="1"/>
  <c r="A23" s="1"/>
  <c r="A24" s="1"/>
  <c r="A25" s="1"/>
  <c r="A26" s="1"/>
  <c r="A27" s="1"/>
  <c r="A28" s="1"/>
  <c r="A29" s="1"/>
  <c r="A30" s="1"/>
  <c r="A31" s="1"/>
  <c r="A32" s="1"/>
  <c r="A33" s="1"/>
  <c r="A34" s="1"/>
  <c r="A35" s="1"/>
  <c r="A36" s="1"/>
  <c r="A37" s="1"/>
  <c r="A38" s="1"/>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A11"/>
  <c r="B10"/>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9" i="9"/>
  <c r="A11"/>
  <c r="A12" s="1"/>
  <c r="A13" s="1"/>
  <c r="A14" s="1"/>
  <c r="A15" s="1"/>
  <c r="A16" s="1"/>
  <c r="A17" s="1"/>
  <c r="A18" s="1"/>
  <c r="A19" s="1"/>
  <c r="A20" s="1"/>
  <c r="A21" s="1"/>
  <c r="A22" s="1"/>
  <c r="A23" s="1"/>
  <c r="A24" s="1"/>
  <c r="A25" s="1"/>
  <c r="A26" s="1"/>
  <c r="A27" s="1"/>
  <c r="A28" s="1"/>
  <c r="A29" s="1"/>
  <c r="A30" s="1"/>
  <c r="A31" s="1"/>
  <c r="A32" s="1"/>
  <c r="A33" s="1"/>
  <c r="A34" s="1"/>
  <c r="A35" s="1"/>
  <c r="A36" s="1"/>
  <c r="A37" s="1"/>
  <c r="A38" s="1"/>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B10"/>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12" i="8"/>
  <c r="A13" s="1"/>
  <c r="A14" s="1"/>
  <c r="A15" s="1"/>
  <c r="A16" s="1"/>
  <c r="A17" s="1"/>
  <c r="A18" s="1"/>
  <c r="A19" s="1"/>
  <c r="A20" s="1"/>
  <c r="A21" s="1"/>
  <c r="A22" s="1"/>
  <c r="A23" s="1"/>
  <c r="A24" s="1"/>
  <c r="A25" s="1"/>
  <c r="A26" s="1"/>
  <c r="A27" s="1"/>
  <c r="A28" s="1"/>
  <c r="A29" s="1"/>
  <c r="A30" s="1"/>
  <c r="A31" s="1"/>
  <c r="A32" s="1"/>
  <c r="A33" s="1"/>
  <c r="A34" s="1"/>
  <c r="A35" s="1"/>
  <c r="A36" s="1"/>
  <c r="A37" s="1"/>
  <c r="A38" s="1"/>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A11"/>
  <c r="B10"/>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11" i="7"/>
  <c r="A12" s="1"/>
  <c r="A13" s="1"/>
  <c r="A14" s="1"/>
  <c r="A15" s="1"/>
  <c r="A16" s="1"/>
  <c r="A17" s="1"/>
  <c r="A18" s="1"/>
  <c r="A19" s="1"/>
  <c r="A20" s="1"/>
  <c r="A21" s="1"/>
  <c r="A22" s="1"/>
  <c r="A23" s="1"/>
  <c r="A24" s="1"/>
  <c r="A25" s="1"/>
  <c r="A26" s="1"/>
  <c r="A27" s="1"/>
  <c r="A28" s="1"/>
  <c r="A29" s="1"/>
  <c r="A30" s="1"/>
  <c r="A31" s="1"/>
  <c r="A32" s="1"/>
  <c r="A33" s="1"/>
  <c r="A34" s="1"/>
  <c r="A35" s="1"/>
  <c r="A36" s="1"/>
  <c r="A37" s="1"/>
  <c r="A38" s="1"/>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B10"/>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alcChain>
</file>

<file path=xl/sharedStrings.xml><?xml version="1.0" encoding="utf-8"?>
<sst xmlns="http://schemas.openxmlformats.org/spreadsheetml/2006/main" count="38" uniqueCount="12">
  <si>
    <t>Step Period by</t>
  </si>
  <si>
    <t>Start Period</t>
  </si>
  <si>
    <t>Step Rate By</t>
  </si>
  <si>
    <t>Start Rate</t>
  </si>
  <si>
    <t>Rate</t>
  </si>
  <si>
    <t>Period</t>
  </si>
  <si>
    <t>Rows</t>
  </si>
  <si>
    <t>Columns</t>
  </si>
  <si>
    <t>Present Value of $1 to be Received at the End of N Periods (PVIF)</t>
  </si>
  <si>
    <t>Future Value of $1 Invested Today at the End of N Periods (FVIF)</t>
  </si>
  <si>
    <t>Type</t>
  </si>
  <si>
    <t>Regular</t>
  </si>
</sst>
</file>

<file path=xl/styles.xml><?xml version="1.0" encoding="utf-8"?>
<styleSheet xmlns="http://schemas.openxmlformats.org/spreadsheetml/2006/main">
  <numFmts count="4">
    <numFmt numFmtId="43" formatCode="_(* #,##0.00_);_(* \(#,##0.00\);_(* &quot;-&quot;??_);_(@_)"/>
    <numFmt numFmtId="164" formatCode="&quot;Period&quot;"/>
    <numFmt numFmtId="165" formatCode="_(* #,##0.0000_);_(* \(#,##0.0000\);_(* &quot;-&quot;??_);_(@_)"/>
    <numFmt numFmtId="167" formatCode="0.00_______)"/>
  </numFmts>
  <fonts count="8">
    <font>
      <sz val="11"/>
      <name val="Times New Roman"/>
    </font>
    <font>
      <sz val="11"/>
      <color theme="1"/>
      <name val="Calibri"/>
      <family val="2"/>
      <scheme val="minor"/>
    </font>
    <font>
      <sz val="10"/>
      <name val="Times New Roman"/>
      <family val="1"/>
    </font>
    <font>
      <sz val="8"/>
      <name val="Times New Roman"/>
      <family val="1"/>
    </font>
    <font>
      <sz val="11"/>
      <name val="Times New Roman"/>
      <family val="1"/>
    </font>
    <font>
      <b/>
      <sz val="11"/>
      <color theme="1"/>
      <name val="Calibri"/>
      <family val="2"/>
      <scheme val="minor"/>
    </font>
    <font>
      <sz val="11"/>
      <color theme="0"/>
      <name val="Calibri"/>
      <family val="2"/>
      <scheme val="minor"/>
    </font>
    <font>
      <sz val="1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2" fillId="0" borderId="0"/>
    <xf numFmtId="43" fontId="4"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cellStyleXfs>
  <cellXfs count="17">
    <xf numFmtId="0" fontId="0" fillId="0" borderId="0" xfId="0"/>
    <xf numFmtId="0" fontId="2" fillId="0" borderId="0" xfId="1"/>
    <xf numFmtId="0" fontId="1" fillId="0" borderId="0" xfId="3"/>
    <xf numFmtId="10" fontId="1" fillId="0" borderId="0" xfId="3" applyNumberFormat="1"/>
    <xf numFmtId="43" fontId="1" fillId="0" borderId="0" xfId="2" applyFont="1"/>
    <xf numFmtId="165" fontId="1" fillId="0" borderId="0" xfId="2" applyNumberFormat="1" applyFont="1"/>
    <xf numFmtId="165" fontId="1" fillId="0" borderId="0" xfId="3" applyNumberFormat="1"/>
    <xf numFmtId="10" fontId="1" fillId="0" borderId="0" xfId="3" applyNumberFormat="1" applyProtection="1">
      <protection locked="0"/>
    </xf>
    <xf numFmtId="43" fontId="1" fillId="0" borderId="0" xfId="2" applyFont="1" applyProtection="1">
      <protection locked="0"/>
    </xf>
    <xf numFmtId="0" fontId="5" fillId="0" borderId="0" xfId="3" applyFont="1"/>
    <xf numFmtId="10" fontId="1" fillId="0" borderId="0" xfId="3" applyNumberFormat="1" applyAlignment="1">
      <alignment horizontal="center"/>
    </xf>
    <xf numFmtId="0" fontId="1" fillId="0" borderId="0" xfId="3" applyAlignment="1">
      <alignment horizontal="center"/>
    </xf>
    <xf numFmtId="0" fontId="6" fillId="0" borderId="0" xfId="3" applyFont="1"/>
    <xf numFmtId="10" fontId="6" fillId="0" borderId="0" xfId="3" applyNumberFormat="1" applyFont="1"/>
    <xf numFmtId="164" fontId="1" fillId="0" borderId="0" xfId="3" applyNumberFormat="1" applyAlignment="1">
      <alignment horizontal="center"/>
    </xf>
    <xf numFmtId="167" fontId="7" fillId="0" borderId="0" xfId="2" applyNumberFormat="1" applyFont="1"/>
    <xf numFmtId="167" fontId="1" fillId="0" borderId="0" xfId="2" applyNumberFormat="1" applyFont="1"/>
  </cellXfs>
  <cellStyles count="6">
    <cellStyle name="Comma" xfId="2" builtinId="3"/>
    <cellStyle name="Comma 2" xfId="4"/>
    <cellStyle name="Normal" xfId="0" builtinId="0"/>
    <cellStyle name="Normal 2" xfId="3"/>
    <cellStyle name="Normal_Amortization Schedule" xfId="1"/>
    <cellStyle name="Percent 2" xfId="5"/>
  </cellStyles>
  <dxfs count="16">
    <dxf>
      <font>
        <b/>
        <i val="0"/>
      </font>
      <border>
        <right style="thin">
          <color auto="1"/>
        </right>
        <vertical/>
        <horizontal/>
      </border>
    </dxf>
    <dxf>
      <border>
        <bottom style="thin">
          <color auto="1"/>
        </bottom>
        <vertical/>
        <horizontal/>
      </border>
    </dxf>
    <dxf>
      <font>
        <b/>
        <i val="0"/>
      </font>
      <fill>
        <patternFill>
          <bgColor theme="0" tint="-0.14996795556505021"/>
        </patternFill>
      </fill>
      <border>
        <top style="thin">
          <color auto="1"/>
        </top>
        <bottom style="thin">
          <color auto="1"/>
        </bottom>
        <vertical/>
        <horizontal/>
      </border>
    </dxf>
    <dxf>
      <font>
        <color theme="0"/>
      </font>
    </dxf>
    <dxf>
      <font>
        <b/>
        <i val="0"/>
      </font>
      <border>
        <right style="thin">
          <color auto="1"/>
        </right>
      </border>
    </dxf>
    <dxf>
      <border>
        <bottom style="thin">
          <color auto="1"/>
        </bottom>
        <vertical/>
        <horizontal/>
      </border>
    </dxf>
    <dxf>
      <font>
        <b/>
        <i val="0"/>
      </font>
      <fill>
        <patternFill>
          <bgColor theme="0" tint="-0.14996795556505021"/>
        </patternFill>
      </fill>
      <border>
        <top style="thin">
          <color auto="1"/>
        </top>
        <bottom style="thin">
          <color auto="1"/>
        </bottom>
        <vertical/>
        <horizontal/>
      </border>
    </dxf>
    <dxf>
      <font>
        <color theme="0"/>
      </font>
    </dxf>
    <dxf>
      <font>
        <b/>
        <i val="0"/>
      </font>
      <border>
        <right style="thin">
          <color auto="1"/>
        </right>
        <vertical/>
        <horizontal/>
      </border>
    </dxf>
    <dxf>
      <border>
        <bottom style="thin">
          <color auto="1"/>
        </bottom>
        <vertical/>
        <horizontal/>
      </border>
    </dxf>
    <dxf>
      <font>
        <b/>
        <i val="0"/>
      </font>
      <fill>
        <patternFill>
          <bgColor theme="0" tint="-0.14996795556505021"/>
        </patternFill>
      </fill>
      <border>
        <top style="thin">
          <color auto="1"/>
        </top>
        <bottom style="thin">
          <color auto="1"/>
        </bottom>
        <vertical/>
        <horizontal/>
      </border>
    </dxf>
    <dxf>
      <font>
        <color theme="0"/>
      </font>
    </dxf>
    <dxf>
      <font>
        <b/>
        <i val="0"/>
      </font>
      <border>
        <right style="thin">
          <color auto="1"/>
        </right>
        <vertical/>
        <horizontal/>
      </border>
    </dxf>
    <dxf>
      <border>
        <bottom style="thin">
          <color auto="1"/>
        </bottom>
        <vertical/>
        <horizontal/>
      </border>
    </dxf>
    <dxf>
      <font>
        <b/>
        <i val="0"/>
      </font>
      <fill>
        <patternFill>
          <bgColor theme="0" tint="-0.14996795556505021"/>
        </patternFill>
      </fill>
      <border>
        <top style="thin">
          <color auto="1"/>
        </top>
        <bottom style="thin">
          <color auto="1"/>
        </bottom>
        <vertical/>
        <horizontal/>
      </border>
    </dxf>
    <dxf>
      <font>
        <color theme="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0</xdr:colOff>
      <xdr:row>26</xdr:row>
      <xdr:rowOff>0</xdr:rowOff>
    </xdr:to>
    <xdr:sp macro="" textlink="">
      <xdr:nvSpPr>
        <xdr:cNvPr id="2" name="TextBox 1"/>
        <xdr:cNvSpPr txBox="1"/>
      </xdr:nvSpPr>
      <xdr:spPr>
        <a:xfrm>
          <a:off x="0" y="0"/>
          <a:ext cx="4267200" cy="4953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a:t>This workbook provides a series of time value of money interest factor tables, similar</a:t>
          </a:r>
          <a:r>
            <a:rPr lang="en-US" sz="1100" baseline="0"/>
            <a:t> to those seen at the back of many finance textbooks. The values presented in the tables are multipliers. So, if you wanted to know the present value of $100 to be received in 5 years at 10% interest, you would look up the value in the PVIF table (10% column, 5 period row) and multiply it by 100:</a:t>
          </a:r>
        </a:p>
        <a:p>
          <a:endParaRPr lang="en-US" sz="1100" baseline="0"/>
        </a:p>
        <a:p>
          <a:r>
            <a:rPr lang="en-US" sz="1100" baseline="0"/>
            <a:t>PV of $100 in 5 Years at 10% = 100 x  0.6209 = 62.09</a:t>
          </a:r>
        </a:p>
        <a:p>
          <a:endParaRPr lang="en-US" sz="1100" baseline="0"/>
        </a:p>
        <a:p>
          <a:r>
            <a:rPr lang="en-US" sz="1100" baseline="0"/>
            <a:t>The other tables work similarly, but for different types of cash flows. The interest factors are typically labeled PVIF, FVIF, PVIFA, FVIFA (the latter two are for annuities). The two annuity tables will work for either regular annuities or annuities due. Simply set the Type to either Regular or Due in in the drodown list in cell B7 of those sheets.</a:t>
          </a:r>
        </a:p>
        <a:p>
          <a:endParaRPr lang="en-US" sz="1100" baseline="0"/>
        </a:p>
        <a:p>
          <a:r>
            <a:rPr lang="en-US" sz="1100" baseline="0"/>
            <a:t>The tables have been set up so that you have a great deal of flexibility. You can set the starting interest rate, the amount by which the rate increases, the number of columns  (30 or fewer), and the number of rows (60 or fewer). I use Conditional Formatting to hide any columns or rows that you may have excluded.</a:t>
          </a:r>
        </a:p>
        <a:p>
          <a:endParaRPr lang="en-US" sz="1100" baseline="0"/>
        </a:p>
        <a:p>
          <a:r>
            <a:rPr lang="en-US" sz="1100" baseline="0"/>
            <a:t>If you wish to change the number of decimal places shown, simple select the table and set the number of decimal places. Most books show only 4 or 5, which limits accuracy.</a:t>
          </a:r>
        </a:p>
        <a:p>
          <a:endParaRPr lang="en-US" sz="1100" baseline="0"/>
        </a:p>
        <a:p>
          <a:r>
            <a:rPr lang="en-US" sz="1100" baseline="0"/>
            <a:t>Timothy R. Mayes, Ph.D.</a:t>
          </a:r>
        </a:p>
        <a:p>
          <a:r>
            <a:rPr lang="en-US" sz="1100" baseline="0"/>
            <a:t>mayest@mscd.edu</a:t>
          </a:r>
        </a:p>
        <a:p>
          <a:r>
            <a:rPr lang="en-US" sz="1100" baseline="0"/>
            <a:t>http://www.tvmcalcs.com</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0</xdr:colOff>
      <xdr:row>8</xdr:row>
      <xdr:rowOff>0</xdr:rowOff>
    </xdr:to>
    <xdr:sp macro="" textlink="">
      <xdr:nvSpPr>
        <xdr:cNvPr id="1025" name="Text Box 1"/>
        <xdr:cNvSpPr txBox="1">
          <a:spLocks noChangeArrowheads="1"/>
        </xdr:cNvSpPr>
      </xdr:nvSpPr>
      <xdr:spPr bwMode="auto">
        <a:xfrm>
          <a:off x="0" y="0"/>
          <a:ext cx="3733800" cy="129540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Times New Roman"/>
              <a:cs typeface="Times New Roman"/>
            </a:rPr>
            <a:t>This workbook is Copyright 2008 by Timothy R. Mayes, Ph.D. </a:t>
          </a:r>
        </a:p>
        <a:p>
          <a:pPr algn="l" rtl="0">
            <a:defRPr sz="1000"/>
          </a:pPr>
          <a:endParaRPr lang="en-US" sz="1000" b="0" i="0" strike="noStrike">
            <a:solidFill>
              <a:srgbClr val="000000"/>
            </a:solidFill>
            <a:latin typeface="Times New Roman"/>
            <a:cs typeface="Times New Roman"/>
          </a:endParaRPr>
        </a:p>
        <a:p>
          <a:pPr algn="l" rtl="0">
            <a:defRPr sz="1000"/>
          </a:pPr>
          <a:r>
            <a:rPr lang="en-US" sz="1000" b="0" i="0" strike="noStrike">
              <a:solidFill>
                <a:srgbClr val="000000"/>
              </a:solidFill>
              <a:latin typeface="Times New Roman"/>
              <a:cs typeface="Times New Roman"/>
            </a:rPr>
            <a:t>Please visit: http://www.tvmcalcs.com/</a:t>
          </a:r>
        </a:p>
        <a:p>
          <a:pPr algn="l" rtl="0">
            <a:defRPr sz="1000"/>
          </a:pPr>
          <a:endParaRPr lang="en-US" sz="1000" b="0" i="0" strike="noStrike">
            <a:solidFill>
              <a:srgbClr val="000000"/>
            </a:solidFill>
            <a:latin typeface="Times New Roman"/>
            <a:cs typeface="Times New Roman"/>
          </a:endParaRPr>
        </a:p>
        <a:p>
          <a:pPr algn="l" rtl="0">
            <a:defRPr sz="1000"/>
          </a:pPr>
          <a:r>
            <a:rPr lang="en-US" sz="1000" b="0" i="0" strike="noStrike">
              <a:solidFill>
                <a:srgbClr val="000000"/>
              </a:solidFill>
              <a:latin typeface="Times New Roman"/>
              <a:cs typeface="Times New Roman"/>
            </a:rPr>
            <a:t>You are free to use and redistribute it as long as this notice is kep intact. However, I retain all rights to the worksheet.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314325</xdr:colOff>
      <xdr:row>8</xdr:row>
      <xdr:rowOff>0</xdr:rowOff>
    </xdr:to>
    <xdr:sp macro="" textlink="">
      <xdr:nvSpPr>
        <xdr:cNvPr id="2049" name="Text Box 1"/>
        <xdr:cNvSpPr txBox="1">
          <a:spLocks noChangeArrowheads="1"/>
        </xdr:cNvSpPr>
      </xdr:nvSpPr>
      <xdr:spPr bwMode="auto">
        <a:xfrm>
          <a:off x="0" y="0"/>
          <a:ext cx="2447925" cy="129540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Times New Roman"/>
              <a:cs typeface="Times New Roman"/>
            </a:rPr>
            <a:t>This workbook is Copyright 2005 - 2007 by Timothy R. Mayes, Ph.D. </a:t>
          </a:r>
        </a:p>
        <a:p>
          <a:pPr algn="l" rtl="0">
            <a:defRPr sz="1000"/>
          </a:pPr>
          <a:endParaRPr lang="en-US" sz="1000" b="0" i="0" strike="noStrike">
            <a:solidFill>
              <a:srgbClr val="000000"/>
            </a:solidFill>
            <a:latin typeface="Times New Roman"/>
            <a:cs typeface="Times New Roman"/>
          </a:endParaRPr>
        </a:p>
        <a:p>
          <a:pPr algn="l" rtl="0">
            <a:defRPr sz="1000"/>
          </a:pPr>
          <a:r>
            <a:rPr lang="en-US" sz="1000" b="0" i="0" strike="noStrike">
              <a:solidFill>
                <a:srgbClr val="000000"/>
              </a:solidFill>
              <a:latin typeface="Times New Roman"/>
              <a:cs typeface="Times New Roman"/>
            </a:rPr>
            <a:t>Please visit: http://www.tvmcalcs.com/</a:t>
          </a:r>
        </a:p>
        <a:p>
          <a:pPr algn="l" rtl="0">
            <a:defRPr sz="1000"/>
          </a:pPr>
          <a:endParaRPr lang="en-US" sz="1000" b="0" i="0" strike="noStrike">
            <a:solidFill>
              <a:srgbClr val="000000"/>
            </a:solidFill>
            <a:latin typeface="Times New Roman"/>
            <a:cs typeface="Times New Roman"/>
          </a:endParaRPr>
        </a:p>
        <a:p>
          <a:pPr algn="l" rtl="0">
            <a:defRPr sz="1000"/>
          </a:pPr>
          <a:r>
            <a:rPr lang="en-US" sz="1000" b="0" i="0" strike="noStrike">
              <a:solidFill>
                <a:srgbClr val="000000"/>
              </a:solidFill>
              <a:latin typeface="Times New Roman"/>
              <a:cs typeface="Times New Roman"/>
            </a:rPr>
            <a:t>You are free to use and redistribute it as long as this notice is kep intact. However, I retain all rights to the worksheet.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dimension ref="A1"/>
  <sheetViews>
    <sheetView tabSelected="1" workbookViewId="0"/>
  </sheetViews>
  <sheetFormatPr defaultRowHeight="1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K71"/>
  <sheetViews>
    <sheetView workbookViewId="0">
      <selection activeCell="B1" sqref="B1"/>
    </sheetView>
  </sheetViews>
  <sheetFormatPr defaultRowHeight="15"/>
  <cols>
    <col min="1" max="1" width="14" style="2" bestFit="1" customWidth="1"/>
    <col min="2" max="31" width="12.7109375" style="2" customWidth="1"/>
    <col min="32" max="16384" width="9.140625" style="2"/>
  </cols>
  <sheetData>
    <row r="1" spans="1:37">
      <c r="A1" s="2" t="s">
        <v>3</v>
      </c>
      <c r="B1" s="7">
        <v>0.01</v>
      </c>
      <c r="D1" s="3"/>
      <c r="E1" s="12" t="s">
        <v>4</v>
      </c>
      <c r="F1" s="13">
        <v>0.01</v>
      </c>
      <c r="H1"/>
      <c r="I1"/>
    </row>
    <row r="2" spans="1:37">
      <c r="A2" s="2" t="s">
        <v>2</v>
      </c>
      <c r="B2" s="7">
        <v>0.01</v>
      </c>
      <c r="E2" s="12" t="s">
        <v>5</v>
      </c>
      <c r="F2" s="12">
        <v>1</v>
      </c>
      <c r="H2"/>
      <c r="I2"/>
    </row>
    <row r="3" spans="1:37">
      <c r="A3" s="2" t="s">
        <v>1</v>
      </c>
      <c r="B3" s="8">
        <v>1</v>
      </c>
    </row>
    <row r="4" spans="1:37">
      <c r="A4" s="2" t="s">
        <v>0</v>
      </c>
      <c r="B4" s="8">
        <v>1</v>
      </c>
    </row>
    <row r="5" spans="1:37">
      <c r="A5" s="2" t="s">
        <v>6</v>
      </c>
      <c r="B5" s="8">
        <v>60</v>
      </c>
    </row>
    <row r="6" spans="1:37">
      <c r="A6" s="2" t="s">
        <v>7</v>
      </c>
      <c r="B6" s="8">
        <v>15</v>
      </c>
    </row>
    <row r="7" spans="1:37">
      <c r="A7"/>
      <c r="B7"/>
    </row>
    <row r="8" spans="1:37">
      <c r="C8" s="4"/>
    </row>
    <row r="9" spans="1:37">
      <c r="A9" s="9" t="s">
        <v>8</v>
      </c>
    </row>
    <row r="10" spans="1:37">
      <c r="A10" s="14">
        <f>PV(F1,F2,0,-1)</f>
        <v>0.99009900990099009</v>
      </c>
      <c r="B10" s="10">
        <f>B1</f>
        <v>0.01</v>
      </c>
      <c r="C10" s="10">
        <f t="shared" ref="C10:AE10" si="0">B10+$B$2</f>
        <v>0.02</v>
      </c>
      <c r="D10" s="10">
        <f t="shared" si="0"/>
        <v>0.03</v>
      </c>
      <c r="E10" s="10">
        <f t="shared" si="0"/>
        <v>0.04</v>
      </c>
      <c r="F10" s="10">
        <f t="shared" si="0"/>
        <v>0.05</v>
      </c>
      <c r="G10" s="10">
        <f t="shared" si="0"/>
        <v>6.0000000000000005E-2</v>
      </c>
      <c r="H10" s="10">
        <f t="shared" si="0"/>
        <v>7.0000000000000007E-2</v>
      </c>
      <c r="I10" s="10">
        <f t="shared" si="0"/>
        <v>0.08</v>
      </c>
      <c r="J10" s="10">
        <f t="shared" si="0"/>
        <v>0.09</v>
      </c>
      <c r="K10" s="10">
        <f t="shared" si="0"/>
        <v>9.9999999999999992E-2</v>
      </c>
      <c r="L10" s="10">
        <f t="shared" si="0"/>
        <v>0.10999999999999999</v>
      </c>
      <c r="M10" s="10">
        <f t="shared" si="0"/>
        <v>0.11999999999999998</v>
      </c>
      <c r="N10" s="10">
        <f t="shared" si="0"/>
        <v>0.12999999999999998</v>
      </c>
      <c r="O10" s="10">
        <f t="shared" si="0"/>
        <v>0.13999999999999999</v>
      </c>
      <c r="P10" s="10">
        <f t="shared" si="0"/>
        <v>0.15</v>
      </c>
      <c r="Q10" s="10">
        <f t="shared" si="0"/>
        <v>0.16</v>
      </c>
      <c r="R10" s="10">
        <f t="shared" si="0"/>
        <v>0.17</v>
      </c>
      <c r="S10" s="10">
        <f t="shared" si="0"/>
        <v>0.18000000000000002</v>
      </c>
      <c r="T10" s="10">
        <f t="shared" si="0"/>
        <v>0.19000000000000003</v>
      </c>
      <c r="U10" s="10">
        <f t="shared" si="0"/>
        <v>0.20000000000000004</v>
      </c>
      <c r="V10" s="10">
        <f t="shared" si="0"/>
        <v>0.21000000000000005</v>
      </c>
      <c r="W10" s="10">
        <f t="shared" si="0"/>
        <v>0.22000000000000006</v>
      </c>
      <c r="X10" s="10">
        <f t="shared" si="0"/>
        <v>0.23000000000000007</v>
      </c>
      <c r="Y10" s="10">
        <f t="shared" si="0"/>
        <v>0.24000000000000007</v>
      </c>
      <c r="Z10" s="10">
        <f t="shared" si="0"/>
        <v>0.25000000000000006</v>
      </c>
      <c r="AA10" s="10">
        <f t="shared" si="0"/>
        <v>0.26000000000000006</v>
      </c>
      <c r="AB10" s="10">
        <f t="shared" si="0"/>
        <v>0.27000000000000007</v>
      </c>
      <c r="AC10" s="10">
        <f t="shared" si="0"/>
        <v>0.28000000000000008</v>
      </c>
      <c r="AD10" s="10">
        <f t="shared" si="0"/>
        <v>0.29000000000000009</v>
      </c>
      <c r="AE10" s="10">
        <f t="shared" si="0"/>
        <v>0.3000000000000001</v>
      </c>
      <c r="AF10"/>
      <c r="AG10"/>
      <c r="AH10"/>
      <c r="AI10"/>
      <c r="AJ10"/>
      <c r="AK10"/>
    </row>
    <row r="11" spans="1:37">
      <c r="A11" s="15">
        <f>B3</f>
        <v>1</v>
      </c>
      <c r="B11" s="5">
        <f t="dataTable" ref="B11:AE70" dt2D="1" dtr="1" r1="F1" r2="F2"/>
        <v>0.99009900990099009</v>
      </c>
      <c r="C11" s="5">
        <v>0.98039215686274506</v>
      </c>
      <c r="D11" s="5">
        <v>0.970873786407767</v>
      </c>
      <c r="E11" s="5">
        <v>0.96153846153846145</v>
      </c>
      <c r="F11" s="5">
        <v>0.95238095238095233</v>
      </c>
      <c r="G11" s="5">
        <v>0.94339622641509424</v>
      </c>
      <c r="H11" s="5">
        <v>0.93457943925233644</v>
      </c>
      <c r="I11" s="5">
        <v>0.92592592592592582</v>
      </c>
      <c r="J11" s="5">
        <v>0.9174311926605504</v>
      </c>
      <c r="K11" s="5">
        <v>0.90909090909090906</v>
      </c>
      <c r="L11" s="5">
        <v>0.90090090090090102</v>
      </c>
      <c r="M11" s="5">
        <v>0.8928571428571429</v>
      </c>
      <c r="N11" s="5">
        <v>0.88495575221238942</v>
      </c>
      <c r="O11" s="5">
        <v>0.87719298245614041</v>
      </c>
      <c r="P11" s="5">
        <v>0.86956521739130443</v>
      </c>
      <c r="Q11" s="5">
        <v>0.86206896551724144</v>
      </c>
      <c r="R11" s="5">
        <v>0.85470085470085477</v>
      </c>
      <c r="S11" s="5">
        <v>0.84745762711864414</v>
      </c>
      <c r="T11" s="5">
        <v>0.84033613445378152</v>
      </c>
      <c r="U11" s="5">
        <v>0.83333333333333337</v>
      </c>
      <c r="V11" s="5">
        <v>0.82644628099173556</v>
      </c>
      <c r="W11" s="5">
        <v>0.81967213114754101</v>
      </c>
      <c r="X11" s="5">
        <v>0.81300813008130079</v>
      </c>
      <c r="Y11" s="5">
        <v>0.80645161290322587</v>
      </c>
      <c r="Z11" s="5">
        <v>0.8</v>
      </c>
      <c r="AA11" s="5">
        <v>0.79365079365079361</v>
      </c>
      <c r="AB11" s="5">
        <v>0.78740157480314954</v>
      </c>
      <c r="AC11" s="5">
        <v>0.78125</v>
      </c>
      <c r="AD11" s="5">
        <v>0.77519379844961234</v>
      </c>
      <c r="AE11" s="5">
        <v>0.76923076923076916</v>
      </c>
    </row>
    <row r="12" spans="1:37">
      <c r="A12" s="16">
        <f t="shared" ref="A12:A43" si="1">A11+$B$4</f>
        <v>2</v>
      </c>
      <c r="B12" s="5">
        <v>0.98029604940692083</v>
      </c>
      <c r="C12" s="5">
        <v>0.96116878123798544</v>
      </c>
      <c r="D12" s="5">
        <v>0.94259590913375435</v>
      </c>
      <c r="E12" s="5">
        <v>0.92455621301775137</v>
      </c>
      <c r="F12" s="5">
        <v>0.90702947845804982</v>
      </c>
      <c r="G12" s="5">
        <v>0.88999644001423983</v>
      </c>
      <c r="H12" s="5">
        <v>0.87343872827321156</v>
      </c>
      <c r="I12" s="5">
        <v>0.85733882030178321</v>
      </c>
      <c r="J12" s="5">
        <v>0.84167999326655996</v>
      </c>
      <c r="K12" s="5">
        <v>0.82644628099173545</v>
      </c>
      <c r="L12" s="5">
        <v>0.81162243324405503</v>
      </c>
      <c r="M12" s="5">
        <v>0.79719387755102056</v>
      </c>
      <c r="N12" s="5">
        <v>0.78314668337379612</v>
      </c>
      <c r="O12" s="5">
        <v>0.76946752847029865</v>
      </c>
      <c r="P12" s="5">
        <v>0.7561436672967865</v>
      </c>
      <c r="Q12" s="5">
        <v>0.74316290130796681</v>
      </c>
      <c r="R12" s="5">
        <v>0.73051355102637161</v>
      </c>
      <c r="S12" s="5">
        <v>0.71818442976156283</v>
      </c>
      <c r="T12" s="5">
        <v>0.70616481886872395</v>
      </c>
      <c r="U12" s="5">
        <v>0.69444444444444442</v>
      </c>
      <c r="V12" s="5">
        <v>0.68301345536507074</v>
      </c>
      <c r="W12" s="5">
        <v>0.67186240257995167</v>
      </c>
      <c r="X12" s="5">
        <v>0.6609822195782934</v>
      </c>
      <c r="Y12" s="5">
        <v>0.65036420395421435</v>
      </c>
      <c r="Z12" s="5">
        <v>0.64</v>
      </c>
      <c r="AA12" s="5">
        <v>0.62988158226253455</v>
      </c>
      <c r="AB12" s="5">
        <v>0.62000124000248003</v>
      </c>
      <c r="AC12" s="5">
        <v>0.6103515625</v>
      </c>
      <c r="AD12" s="5">
        <v>0.60092542515473824</v>
      </c>
      <c r="AE12" s="5">
        <v>0.59171597633136086</v>
      </c>
    </row>
    <row r="13" spans="1:37">
      <c r="A13" s="16">
        <f t="shared" si="1"/>
        <v>3</v>
      </c>
      <c r="B13" s="5">
        <v>0.97059014792764453</v>
      </c>
      <c r="C13" s="5">
        <v>0.94232233454704462</v>
      </c>
      <c r="D13" s="5">
        <v>0.91514165935315961</v>
      </c>
      <c r="E13" s="5">
        <v>0.88899635867091487</v>
      </c>
      <c r="F13" s="5">
        <v>0.86383759853147601</v>
      </c>
      <c r="G13" s="5">
        <v>0.8396192830323016</v>
      </c>
      <c r="H13" s="5">
        <v>0.81629787689085187</v>
      </c>
      <c r="I13" s="5">
        <v>0.79383224102016958</v>
      </c>
      <c r="J13" s="5">
        <v>0.77218348006106419</v>
      </c>
      <c r="K13" s="5">
        <v>0.75131480090157754</v>
      </c>
      <c r="L13" s="5">
        <v>0.73119138130095052</v>
      </c>
      <c r="M13" s="5">
        <v>0.71178024781341132</v>
      </c>
      <c r="N13" s="5">
        <v>0.69305016227769578</v>
      </c>
      <c r="O13" s="5">
        <v>0.67497151620201634</v>
      </c>
      <c r="P13" s="5">
        <v>0.65751623243198831</v>
      </c>
      <c r="Q13" s="5">
        <v>0.64065767354135073</v>
      </c>
      <c r="R13" s="5">
        <v>0.62437055643279626</v>
      </c>
      <c r="S13" s="5">
        <v>0.6086308726792905</v>
      </c>
      <c r="T13" s="5">
        <v>0.59341581417539835</v>
      </c>
      <c r="U13" s="5">
        <v>0.57870370370370372</v>
      </c>
      <c r="V13" s="5">
        <v>0.56447393005377744</v>
      </c>
      <c r="W13" s="5">
        <v>0.55070688736061613</v>
      </c>
      <c r="X13" s="5">
        <v>0.53738391835633614</v>
      </c>
      <c r="Y13" s="5">
        <v>0.52448726125339862</v>
      </c>
      <c r="Z13" s="5">
        <v>0.51200000000000001</v>
      </c>
      <c r="AA13" s="5">
        <v>0.49990601766867826</v>
      </c>
      <c r="AB13" s="5">
        <v>0.48818995275785831</v>
      </c>
      <c r="AC13" s="5">
        <v>0.47683715820312494</v>
      </c>
      <c r="AD13" s="5">
        <v>0.46583366291064976</v>
      </c>
      <c r="AE13" s="5">
        <v>0.45516613563950831</v>
      </c>
    </row>
    <row r="14" spans="1:37">
      <c r="A14" s="16">
        <f t="shared" si="1"/>
        <v>4</v>
      </c>
      <c r="B14" s="5">
        <v>0.96098034448281622</v>
      </c>
      <c r="C14" s="5">
        <v>0.9238454260265142</v>
      </c>
      <c r="D14" s="5">
        <v>0.888487047915689</v>
      </c>
      <c r="E14" s="5">
        <v>0.85480419102972571</v>
      </c>
      <c r="F14" s="5">
        <v>0.82270247479188197</v>
      </c>
      <c r="G14" s="5">
        <v>0.79209366323802044</v>
      </c>
      <c r="H14" s="5">
        <v>0.7628952120475252</v>
      </c>
      <c r="I14" s="5">
        <v>0.73502985279645328</v>
      </c>
      <c r="J14" s="5">
        <v>0.7084252110651964</v>
      </c>
      <c r="K14" s="5">
        <v>0.68301345536507052</v>
      </c>
      <c r="L14" s="5">
        <v>0.65873097414500059</v>
      </c>
      <c r="M14" s="5">
        <v>0.63551807840483165</v>
      </c>
      <c r="N14" s="5">
        <v>0.61331872767937679</v>
      </c>
      <c r="O14" s="5">
        <v>0.59208027737018987</v>
      </c>
      <c r="P14" s="5">
        <v>0.57175324559303342</v>
      </c>
      <c r="Q14" s="5">
        <v>0.5522910978804747</v>
      </c>
      <c r="R14" s="5">
        <v>0.53365004823315931</v>
      </c>
      <c r="S14" s="5">
        <v>0.51578887515194116</v>
      </c>
      <c r="T14" s="5">
        <v>0.49866875140789779</v>
      </c>
      <c r="U14" s="5">
        <v>0.48225308641975312</v>
      </c>
      <c r="V14" s="5">
        <v>0.46650738020973348</v>
      </c>
      <c r="W14" s="5">
        <v>0.45139908800050504</v>
      </c>
      <c r="X14" s="5">
        <v>0.43689749459864724</v>
      </c>
      <c r="Y14" s="5">
        <v>0.42297359778499888</v>
      </c>
      <c r="Z14" s="5">
        <v>0.40960000000000002</v>
      </c>
      <c r="AA14" s="5">
        <v>0.39675080767355414</v>
      </c>
      <c r="AB14" s="5">
        <v>0.38440153760461282</v>
      </c>
      <c r="AC14" s="5">
        <v>0.37252902984619141</v>
      </c>
      <c r="AD14" s="5">
        <v>0.36111136659740295</v>
      </c>
      <c r="AE14" s="5">
        <v>0.35012779664577565</v>
      </c>
    </row>
    <row r="15" spans="1:37">
      <c r="A15" s="16">
        <f t="shared" si="1"/>
        <v>5</v>
      </c>
      <c r="B15" s="5">
        <v>0.95146568760674888</v>
      </c>
      <c r="C15" s="5">
        <v>0.90573080982991594</v>
      </c>
      <c r="D15" s="5">
        <v>0.86260878438416411</v>
      </c>
      <c r="E15" s="5">
        <v>0.82192710675935154</v>
      </c>
      <c r="F15" s="5">
        <v>0.78352616646845896</v>
      </c>
      <c r="G15" s="5">
        <v>0.74725817286605689</v>
      </c>
      <c r="H15" s="5">
        <v>0.71298617948366838</v>
      </c>
      <c r="I15" s="5">
        <v>0.68058319703375303</v>
      </c>
      <c r="J15" s="5">
        <v>0.64993138629834524</v>
      </c>
      <c r="K15" s="5">
        <v>0.62092132305915493</v>
      </c>
      <c r="L15" s="5">
        <v>0.59345132805855916</v>
      </c>
      <c r="M15" s="5">
        <v>0.56742685571859974</v>
      </c>
      <c r="N15" s="5">
        <v>0.54275993599944861</v>
      </c>
      <c r="O15" s="5">
        <v>0.51936866435981566</v>
      </c>
      <c r="P15" s="5">
        <v>0.49717673529828987</v>
      </c>
      <c r="Q15" s="5">
        <v>0.47611301541420237</v>
      </c>
      <c r="R15" s="5">
        <v>0.45611115233603361</v>
      </c>
      <c r="S15" s="5">
        <v>0.43710921623045873</v>
      </c>
      <c r="T15" s="5">
        <v>0.41904937093100653</v>
      </c>
      <c r="U15" s="5">
        <v>0.4018775720164609</v>
      </c>
      <c r="V15" s="5">
        <v>0.38554328942953181</v>
      </c>
      <c r="W15" s="5">
        <v>0.36999925245943038</v>
      </c>
      <c r="X15" s="5">
        <v>0.3552012151208514</v>
      </c>
      <c r="Y15" s="5">
        <v>0.34110774014919265</v>
      </c>
      <c r="Z15" s="5">
        <v>0.32768000000000003</v>
      </c>
      <c r="AA15" s="5">
        <v>0.31488159339170962</v>
      </c>
      <c r="AB15" s="5">
        <v>0.30267837606662429</v>
      </c>
      <c r="AC15" s="5">
        <v>0.29103830456733704</v>
      </c>
      <c r="AD15" s="5">
        <v>0.27993129193597122</v>
      </c>
      <c r="AE15" s="5">
        <v>0.26932907434290432</v>
      </c>
    </row>
    <row r="16" spans="1:37">
      <c r="A16" s="16">
        <f t="shared" si="1"/>
        <v>6</v>
      </c>
      <c r="B16" s="5">
        <v>0.94204523525420658</v>
      </c>
      <c r="C16" s="5">
        <v>0.88797138218619198</v>
      </c>
      <c r="D16" s="5">
        <v>0.83748425668365445</v>
      </c>
      <c r="E16" s="5">
        <v>0.79031452573014571</v>
      </c>
      <c r="F16" s="5">
        <v>0.74621539663662761</v>
      </c>
      <c r="G16" s="5">
        <v>0.70496054043967626</v>
      </c>
      <c r="H16" s="5">
        <v>0.66634222381651254</v>
      </c>
      <c r="I16" s="5">
        <v>0.63016962688310452</v>
      </c>
      <c r="J16" s="5">
        <v>0.5962673268792158</v>
      </c>
      <c r="K16" s="5">
        <v>0.56447393005377722</v>
      </c>
      <c r="L16" s="5">
        <v>0.53464083608879209</v>
      </c>
      <c r="M16" s="5">
        <v>0.50663112117732123</v>
      </c>
      <c r="N16" s="5">
        <v>0.48031852743314046</v>
      </c>
      <c r="O16" s="5">
        <v>0.45558654768404888</v>
      </c>
      <c r="P16" s="5">
        <v>0.43232759591155645</v>
      </c>
      <c r="Q16" s="5">
        <v>0.41044225466741585</v>
      </c>
      <c r="R16" s="5">
        <v>0.38983859174019969</v>
      </c>
      <c r="S16" s="5">
        <v>0.37043153917835481</v>
      </c>
      <c r="T16" s="5">
        <v>0.3521423285134509</v>
      </c>
      <c r="U16" s="5">
        <v>0.33489797668038412</v>
      </c>
      <c r="V16" s="5">
        <v>0.31863081771035684</v>
      </c>
      <c r="W16" s="5">
        <v>0.30327807578641836</v>
      </c>
      <c r="X16" s="5">
        <v>0.28878147570800933</v>
      </c>
      <c r="Y16" s="5">
        <v>0.27508688721709085</v>
      </c>
      <c r="Z16" s="5">
        <v>0.26214399999999999</v>
      </c>
      <c r="AA16" s="5">
        <v>0.24990602650135688</v>
      </c>
      <c r="AB16" s="5">
        <v>0.23832942997371992</v>
      </c>
      <c r="AC16" s="5">
        <v>0.22737367544323206</v>
      </c>
      <c r="AD16" s="5">
        <v>0.21700100150075288</v>
      </c>
      <c r="AE16" s="5">
        <v>0.20717621103300329</v>
      </c>
    </row>
    <row r="17" spans="1:31">
      <c r="A17" s="16">
        <f t="shared" si="1"/>
        <v>7</v>
      </c>
      <c r="B17" s="5">
        <v>0.93271805470713554</v>
      </c>
      <c r="C17" s="5">
        <v>0.87056017861391388</v>
      </c>
      <c r="D17" s="5">
        <v>0.81309151134335378</v>
      </c>
      <c r="E17" s="5">
        <v>0.75991781320206331</v>
      </c>
      <c r="F17" s="5">
        <v>0.71068133013012147</v>
      </c>
      <c r="G17" s="5">
        <v>0.66505711362233599</v>
      </c>
      <c r="H17" s="5">
        <v>0.62274974188459109</v>
      </c>
      <c r="I17" s="5">
        <v>0.58349039526213387</v>
      </c>
      <c r="J17" s="5">
        <v>0.54703424484331731</v>
      </c>
      <c r="K17" s="5">
        <v>0.51315811823070645</v>
      </c>
      <c r="L17" s="5">
        <v>0.48165841089080369</v>
      </c>
      <c r="M17" s="5">
        <v>0.45234921533689398</v>
      </c>
      <c r="N17" s="5">
        <v>0.425060643746142</v>
      </c>
      <c r="O17" s="5">
        <v>0.39963732252986744</v>
      </c>
      <c r="P17" s="5">
        <v>0.37593703992309269</v>
      </c>
      <c r="Q17" s="5">
        <v>0.35382952988570338</v>
      </c>
      <c r="R17" s="5">
        <v>0.33319537755572626</v>
      </c>
      <c r="S17" s="5">
        <v>0.31392503320199561</v>
      </c>
      <c r="T17" s="5">
        <v>0.29591792312054699</v>
      </c>
      <c r="U17" s="5">
        <v>0.27908164723365342</v>
      </c>
      <c r="V17" s="5">
        <v>0.26333125430608006</v>
      </c>
      <c r="W17" s="5">
        <v>0.24858858671017897</v>
      </c>
      <c r="X17" s="5">
        <v>0.23478168756748721</v>
      </c>
      <c r="Y17" s="5">
        <v>0.22184426388475068</v>
      </c>
      <c r="Z17" s="5">
        <v>0.20971519999999999</v>
      </c>
      <c r="AA17" s="5">
        <v>0.19833811627091813</v>
      </c>
      <c r="AB17" s="5">
        <v>0.18766096848324404</v>
      </c>
      <c r="AC17" s="5">
        <v>0.17763568394002502</v>
      </c>
      <c r="AD17" s="5">
        <v>0.16821783062073867</v>
      </c>
      <c r="AE17" s="5">
        <v>0.1593663161792333</v>
      </c>
    </row>
    <row r="18" spans="1:31">
      <c r="A18" s="16">
        <f t="shared" si="1"/>
        <v>8</v>
      </c>
      <c r="B18" s="5">
        <v>0.92348322248231218</v>
      </c>
      <c r="C18" s="5">
        <v>0.85349037119011162</v>
      </c>
      <c r="D18" s="5">
        <v>0.78940923431393573</v>
      </c>
      <c r="E18" s="5">
        <v>0.73069020500198378</v>
      </c>
      <c r="F18" s="5">
        <v>0.67683936202868722</v>
      </c>
      <c r="G18" s="5">
        <v>0.62741237134182648</v>
      </c>
      <c r="H18" s="5">
        <v>0.5820091045650384</v>
      </c>
      <c r="I18" s="5">
        <v>0.54026888450197574</v>
      </c>
      <c r="J18" s="5">
        <v>0.50186627967276809</v>
      </c>
      <c r="K18" s="5">
        <v>0.46650738020973315</v>
      </c>
      <c r="L18" s="5">
        <v>0.43392649629802144</v>
      </c>
      <c r="M18" s="5">
        <v>0.40388322797936971</v>
      </c>
      <c r="N18" s="5">
        <v>0.37615986172224958</v>
      </c>
      <c r="O18" s="5">
        <v>0.35055905485076089</v>
      </c>
      <c r="P18" s="5">
        <v>0.32690177384616753</v>
      </c>
      <c r="Q18" s="5">
        <v>0.30502545679802012</v>
      </c>
      <c r="R18" s="5">
        <v>0.28478237397925327</v>
      </c>
      <c r="S18" s="5">
        <v>0.26603816373050476</v>
      </c>
      <c r="T18" s="5">
        <v>0.24867052363071171</v>
      </c>
      <c r="U18" s="5">
        <v>0.23256803936137788</v>
      </c>
      <c r="V18" s="5">
        <v>0.21762913579014884</v>
      </c>
      <c r="W18" s="5">
        <v>0.20376113664768772</v>
      </c>
      <c r="X18" s="5">
        <v>0.19087942078657499</v>
      </c>
      <c r="Y18" s="5">
        <v>0.17890666442318603</v>
      </c>
      <c r="Z18" s="5">
        <v>0.16777216</v>
      </c>
      <c r="AA18" s="5">
        <v>0.15741120338961756</v>
      </c>
      <c r="AB18" s="5">
        <v>0.14776454211279058</v>
      </c>
      <c r="AC18" s="5">
        <v>0.13877787807814454</v>
      </c>
      <c r="AD18" s="5">
        <v>0.13040141908584393</v>
      </c>
      <c r="AE18" s="5">
        <v>0.12258947398402563</v>
      </c>
    </row>
    <row r="19" spans="1:31">
      <c r="A19" s="16">
        <f t="shared" si="1"/>
        <v>9</v>
      </c>
      <c r="B19" s="5">
        <v>0.91433982423991289</v>
      </c>
      <c r="C19" s="5">
        <v>0.83675526587265847</v>
      </c>
      <c r="D19" s="5">
        <v>0.76641673234362695</v>
      </c>
      <c r="E19" s="5">
        <v>0.70258673557883045</v>
      </c>
      <c r="F19" s="5">
        <v>0.64460891621779726</v>
      </c>
      <c r="G19" s="5">
        <v>0.59189846353002495</v>
      </c>
      <c r="H19" s="5">
        <v>0.54393374258414806</v>
      </c>
      <c r="I19" s="5">
        <v>0.50024896713145905</v>
      </c>
      <c r="J19" s="5">
        <v>0.46042777951630098</v>
      </c>
      <c r="K19" s="5">
        <v>0.42409761837248466</v>
      </c>
      <c r="L19" s="5">
        <v>0.39092477143965898</v>
      </c>
      <c r="M19" s="5">
        <v>0.36061002498158012</v>
      </c>
      <c r="N19" s="5">
        <v>0.33288483338252178</v>
      </c>
      <c r="O19" s="5">
        <v>0.30750794285154465</v>
      </c>
      <c r="P19" s="5">
        <v>0.28426241204014574</v>
      </c>
      <c r="Q19" s="5">
        <v>0.26295297999829326</v>
      </c>
      <c r="R19" s="5">
        <v>0.24340373844380622</v>
      </c>
      <c r="S19" s="5">
        <v>0.22545607095805489</v>
      </c>
      <c r="T19" s="5">
        <v>0.20896682658043003</v>
      </c>
      <c r="U19" s="5">
        <v>0.1938066994678149</v>
      </c>
      <c r="V19" s="5">
        <v>0.17985878990921392</v>
      </c>
      <c r="W19" s="5">
        <v>0.16701732512105549</v>
      </c>
      <c r="X19" s="5">
        <v>0.1551865209646951</v>
      </c>
      <c r="Y19" s="5">
        <v>0.14427956808321454</v>
      </c>
      <c r="Z19" s="5">
        <v>0.13421772800000001</v>
      </c>
      <c r="AA19" s="5">
        <v>0.12492952649969646</v>
      </c>
      <c r="AB19" s="5">
        <v>0.11635003315967762</v>
      </c>
      <c r="AC19" s="5">
        <v>0.10842021724855043</v>
      </c>
      <c r="AD19" s="5">
        <v>0.10108637138437514</v>
      </c>
      <c r="AE19" s="5">
        <v>9.4299595372327405E-2</v>
      </c>
    </row>
    <row r="20" spans="1:31">
      <c r="A20" s="16">
        <f t="shared" si="1"/>
        <v>10</v>
      </c>
      <c r="B20" s="5">
        <v>0.90528695469298315</v>
      </c>
      <c r="C20" s="5">
        <v>0.82034829987515534</v>
      </c>
      <c r="D20" s="5">
        <v>0.74409391489672516</v>
      </c>
      <c r="E20" s="5">
        <v>0.67556416882579851</v>
      </c>
      <c r="F20" s="5">
        <v>0.61391325354075932</v>
      </c>
      <c r="G20" s="5">
        <v>0.55839477691511785</v>
      </c>
      <c r="H20" s="5">
        <v>0.5083492921347178</v>
      </c>
      <c r="I20" s="5">
        <v>0.46319348808468425</v>
      </c>
      <c r="J20" s="5">
        <v>0.42241080689568894</v>
      </c>
      <c r="K20" s="5">
        <v>0.38554328942953148</v>
      </c>
      <c r="L20" s="5">
        <v>0.35218447877446762</v>
      </c>
      <c r="M20" s="5">
        <v>0.32197323659069654</v>
      </c>
      <c r="N20" s="5">
        <v>0.2945883481261255</v>
      </c>
      <c r="O20" s="5">
        <v>0.26974380951889881</v>
      </c>
      <c r="P20" s="5">
        <v>0.24718470612186585</v>
      </c>
      <c r="Q20" s="5">
        <v>0.22668360344680452</v>
      </c>
      <c r="R20" s="5">
        <v>0.20803738328530447</v>
      </c>
      <c r="S20" s="5">
        <v>0.19106446691360587</v>
      </c>
      <c r="T20" s="5">
        <v>0.17560237527767228</v>
      </c>
      <c r="U20" s="5">
        <v>0.16150558288984573</v>
      </c>
      <c r="V20" s="5">
        <v>0.14864362802414371</v>
      </c>
      <c r="W20" s="5">
        <v>0.13689944682053731</v>
      </c>
      <c r="X20" s="5">
        <v>0.12616790322332935</v>
      </c>
      <c r="Y20" s="5">
        <v>0.11635449038968913</v>
      </c>
      <c r="Z20" s="5">
        <v>0.1073741824</v>
      </c>
      <c r="AA20" s="5">
        <v>9.9150417856901957E-2</v>
      </c>
      <c r="AB20" s="5">
        <v>9.1614199338328817E-2</v>
      </c>
      <c r="AC20" s="5">
        <v>8.470329472543002E-2</v>
      </c>
      <c r="AD20" s="5">
        <v>7.8361528204941966E-2</v>
      </c>
      <c r="AE20" s="5">
        <v>7.2538150286405687E-2</v>
      </c>
    </row>
    <row r="21" spans="1:31">
      <c r="A21" s="16">
        <f t="shared" si="1"/>
        <v>11</v>
      </c>
      <c r="B21" s="5">
        <v>0.89632371751780526</v>
      </c>
      <c r="C21" s="5">
        <v>0.80426303909328967</v>
      </c>
      <c r="D21" s="5">
        <v>0.72242127659876232</v>
      </c>
      <c r="E21" s="5">
        <v>0.6495809315632679</v>
      </c>
      <c r="F21" s="5">
        <v>0.5846792890864374</v>
      </c>
      <c r="G21" s="5">
        <v>0.52678752539162055</v>
      </c>
      <c r="H21" s="5">
        <v>0.47509279638758667</v>
      </c>
      <c r="I21" s="5">
        <v>0.42888285933767062</v>
      </c>
      <c r="J21" s="5">
        <v>0.38753285036301738</v>
      </c>
      <c r="K21" s="5">
        <v>0.3504938994813922</v>
      </c>
      <c r="L21" s="5">
        <v>0.31728331421123213</v>
      </c>
      <c r="M21" s="5">
        <v>0.28747610409883628</v>
      </c>
      <c r="N21" s="5">
        <v>0.26069765320896066</v>
      </c>
      <c r="O21" s="5">
        <v>0.23661737677096389</v>
      </c>
      <c r="P21" s="5">
        <v>0.21494322271466598</v>
      </c>
      <c r="Q21" s="5">
        <v>0.19541689952310734</v>
      </c>
      <c r="R21" s="5">
        <v>0.17780972930367903</v>
      </c>
      <c r="S21" s="5">
        <v>0.1619190397572931</v>
      </c>
      <c r="T21" s="5">
        <v>0.14756502124174142</v>
      </c>
      <c r="U21" s="5">
        <v>0.13458798574153813</v>
      </c>
      <c r="V21" s="5">
        <v>0.12284597357367251</v>
      </c>
      <c r="W21" s="5">
        <v>0.11221266132830927</v>
      </c>
      <c r="X21" s="5">
        <v>0.10257553107587754</v>
      </c>
      <c r="Y21" s="5">
        <v>9.383426644329769E-2</v>
      </c>
      <c r="Z21" s="5">
        <v>8.5899345919999995E-2</v>
      </c>
      <c r="AA21" s="5">
        <v>7.8690807822938066E-2</v>
      </c>
      <c r="AB21" s="5">
        <v>7.2137164833329784E-2</v>
      </c>
      <c r="AC21" s="5">
        <v>6.61744490042422E-2</v>
      </c>
      <c r="AD21" s="5">
        <v>6.0745370701505388E-2</v>
      </c>
      <c r="AE21" s="5">
        <v>5.579857714338899E-2</v>
      </c>
    </row>
    <row r="22" spans="1:31">
      <c r="A22" s="16">
        <f t="shared" si="1"/>
        <v>12</v>
      </c>
      <c r="B22" s="5">
        <v>0.88744922526515368</v>
      </c>
      <c r="C22" s="5">
        <v>0.78849317558165644</v>
      </c>
      <c r="D22" s="5">
        <v>0.70137988019297326</v>
      </c>
      <c r="E22" s="5">
        <v>0.62459704958006512</v>
      </c>
      <c r="F22" s="5">
        <v>0.5568374181775595</v>
      </c>
      <c r="G22" s="5">
        <v>0.4969693635770005</v>
      </c>
      <c r="H22" s="5">
        <v>0.44401195924073528</v>
      </c>
      <c r="I22" s="5">
        <v>0.39711375864599124</v>
      </c>
      <c r="J22" s="5">
        <v>0.35553472510368567</v>
      </c>
      <c r="K22" s="5">
        <v>0.31863081771035656</v>
      </c>
      <c r="L22" s="5">
        <v>0.28584082361372265</v>
      </c>
      <c r="M22" s="5">
        <v>0.25667509294538959</v>
      </c>
      <c r="N22" s="5">
        <v>0.23070588779554044</v>
      </c>
      <c r="O22" s="5">
        <v>0.20755910243067011</v>
      </c>
      <c r="P22" s="5">
        <v>0.18690715018666609</v>
      </c>
      <c r="Q22" s="5">
        <v>0.16846284441647186</v>
      </c>
      <c r="R22" s="5">
        <v>0.15197412760998211</v>
      </c>
      <c r="S22" s="5">
        <v>0.13721952521804504</v>
      </c>
      <c r="T22" s="5">
        <v>0.12400421953087515</v>
      </c>
      <c r="U22" s="5">
        <v>0.11215665478461512</v>
      </c>
      <c r="V22" s="5">
        <v>0.10152559799477068</v>
      </c>
      <c r="W22" s="5">
        <v>9.1977591252712529E-2</v>
      </c>
      <c r="X22" s="5">
        <v>8.3394740712095558E-2</v>
      </c>
      <c r="Y22" s="5">
        <v>7.5672795518788458E-2</v>
      </c>
      <c r="Z22" s="5">
        <v>6.8719476735999999E-2</v>
      </c>
      <c r="AA22" s="5">
        <v>6.2453022081696868E-2</v>
      </c>
      <c r="AB22" s="5">
        <v>5.6800917191598257E-2</v>
      </c>
      <c r="AC22" s="5">
        <v>5.1698788284564222E-2</v>
      </c>
      <c r="AD22" s="5">
        <v>4.7089434652329759E-2</v>
      </c>
      <c r="AE22" s="5">
        <v>4.2921982417991528E-2</v>
      </c>
    </row>
    <row r="23" spans="1:31">
      <c r="A23" s="16">
        <f t="shared" si="1"/>
        <v>13</v>
      </c>
      <c r="B23" s="5">
        <v>0.87866259927242929</v>
      </c>
      <c r="C23" s="5">
        <v>0.77303252508005538</v>
      </c>
      <c r="D23" s="5">
        <v>0.68095133999317792</v>
      </c>
      <c r="E23" s="5">
        <v>0.600574086134678</v>
      </c>
      <c r="F23" s="5">
        <v>0.53032135064529462</v>
      </c>
      <c r="G23" s="5">
        <v>0.46883902224245327</v>
      </c>
      <c r="H23" s="5">
        <v>0.41496444788853759</v>
      </c>
      <c r="I23" s="5">
        <v>0.36769792467221413</v>
      </c>
      <c r="J23" s="5">
        <v>0.32617864688411524</v>
      </c>
      <c r="K23" s="5">
        <v>0.28966437973668779</v>
      </c>
      <c r="L23" s="5">
        <v>0.25751425550785828</v>
      </c>
      <c r="M23" s="5">
        <v>0.22917419012981213</v>
      </c>
      <c r="N23" s="5">
        <v>0.20416450247392959</v>
      </c>
      <c r="O23" s="5">
        <v>0.18206938809707904</v>
      </c>
      <c r="P23" s="5">
        <v>0.16252795668405748</v>
      </c>
      <c r="Q23" s="5">
        <v>0.14522659001419991</v>
      </c>
      <c r="R23" s="5">
        <v>0.12989241676066848</v>
      </c>
      <c r="S23" s="5">
        <v>0.11628773323563139</v>
      </c>
      <c r="T23" s="5">
        <v>0.10420522649653374</v>
      </c>
      <c r="U23" s="5">
        <v>9.3463878987179255E-2</v>
      </c>
      <c r="V23" s="5">
        <v>8.3905452888240237E-2</v>
      </c>
      <c r="W23" s="5">
        <v>7.5391468239928303E-2</v>
      </c>
      <c r="X23" s="5">
        <v>6.7800602204955734E-2</v>
      </c>
      <c r="Y23" s="5">
        <v>6.1026447999022952E-2</v>
      </c>
      <c r="Z23" s="5">
        <v>5.4975581388800002E-2</v>
      </c>
      <c r="AA23" s="5">
        <v>4.9565890541029264E-2</v>
      </c>
      <c r="AB23" s="5">
        <v>4.472513164692777E-2</v>
      </c>
      <c r="AC23" s="5">
        <v>4.0389678347315799E-2</v>
      </c>
      <c r="AD23" s="5">
        <v>3.6503437714984308E-2</v>
      </c>
      <c r="AE23" s="5">
        <v>3.3016909552301174E-2</v>
      </c>
    </row>
    <row r="24" spans="1:31">
      <c r="A24" s="16">
        <f t="shared" si="1"/>
        <v>14</v>
      </c>
      <c r="B24" s="5">
        <v>0.86996296957666264</v>
      </c>
      <c r="C24" s="5">
        <v>0.75787502458828948</v>
      </c>
      <c r="D24" s="5">
        <v>0.66111780581861923</v>
      </c>
      <c r="E24" s="5">
        <v>0.57747508282180582</v>
      </c>
      <c r="F24" s="5">
        <v>0.50506795299551888</v>
      </c>
      <c r="G24" s="5">
        <v>0.44230096437967292</v>
      </c>
      <c r="H24" s="5">
        <v>0.3878172410173249</v>
      </c>
      <c r="I24" s="5">
        <v>0.34046104136316119</v>
      </c>
      <c r="J24" s="5">
        <v>0.29924646503129837</v>
      </c>
      <c r="K24" s="5">
        <v>0.26333125430607973</v>
      </c>
      <c r="L24" s="5">
        <v>0.23199482478185435</v>
      </c>
      <c r="M24" s="5">
        <v>0.2046198126159037</v>
      </c>
      <c r="N24" s="5">
        <v>0.18067655086188467</v>
      </c>
      <c r="O24" s="5">
        <v>0.15970998955884128</v>
      </c>
      <c r="P24" s="5">
        <v>0.14132865798613695</v>
      </c>
      <c r="Q24" s="5">
        <v>0.12519533621913784</v>
      </c>
      <c r="R24" s="5">
        <v>0.11101915962450297</v>
      </c>
      <c r="S24" s="5">
        <v>9.8548926470874057E-2</v>
      </c>
      <c r="T24" s="5">
        <v>8.7567417223977942E-2</v>
      </c>
      <c r="U24" s="5">
        <v>7.7886565822649384E-2</v>
      </c>
      <c r="V24" s="5">
        <v>6.9343349494413412E-2</v>
      </c>
      <c r="W24" s="5">
        <v>6.1796285442564186E-2</v>
      </c>
      <c r="X24" s="5">
        <v>5.5122440817037197E-2</v>
      </c>
      <c r="Y24" s="5">
        <v>4.9214877418566894E-2</v>
      </c>
      <c r="Z24" s="5">
        <v>4.398046511104E-2</v>
      </c>
      <c r="AA24" s="5">
        <v>3.9338008365896245E-2</v>
      </c>
      <c r="AB24" s="5">
        <v>3.5216639092069103E-2</v>
      </c>
      <c r="AC24" s="5">
        <v>3.1554436208840471E-2</v>
      </c>
      <c r="AD24" s="5">
        <v>2.8297238538747525E-2</v>
      </c>
      <c r="AE24" s="5">
        <v>2.5397622732539361E-2</v>
      </c>
    </row>
    <row r="25" spans="1:31">
      <c r="A25" s="16">
        <f t="shared" si="1"/>
        <v>15</v>
      </c>
      <c r="B25" s="5">
        <v>0.86134947482837909</v>
      </c>
      <c r="C25" s="5">
        <v>0.74301472998851925</v>
      </c>
      <c r="D25" s="5">
        <v>0.64186194739671765</v>
      </c>
      <c r="E25" s="5">
        <v>0.55526450271327477</v>
      </c>
      <c r="F25" s="5">
        <v>0.48101709809097021</v>
      </c>
      <c r="G25" s="5">
        <v>0.41726506073554037</v>
      </c>
      <c r="H25" s="5">
        <v>0.36244601964235967</v>
      </c>
      <c r="I25" s="5">
        <v>0.31524170496588994</v>
      </c>
      <c r="J25" s="5">
        <v>0.27453804131311776</v>
      </c>
      <c r="K25" s="5">
        <v>0.23939204936916339</v>
      </c>
      <c r="L25" s="5">
        <v>0.20900434665031925</v>
      </c>
      <c r="M25" s="5">
        <v>0.18269626126419974</v>
      </c>
      <c r="N25" s="5">
        <v>0.15989075297511918</v>
      </c>
      <c r="O25" s="5">
        <v>0.14009648206915903</v>
      </c>
      <c r="P25" s="5">
        <v>0.1228944852053365</v>
      </c>
      <c r="Q25" s="5">
        <v>0.10792701398201539</v>
      </c>
      <c r="R25" s="5">
        <v>9.4888170619233325E-2</v>
      </c>
      <c r="S25" s="5">
        <v>8.351603938209666E-2</v>
      </c>
      <c r="T25" s="5">
        <v>7.3586064894099107E-2</v>
      </c>
      <c r="U25" s="5">
        <v>6.4905471518874491E-2</v>
      </c>
      <c r="V25" s="5">
        <v>5.7308553301168116E-2</v>
      </c>
      <c r="W25" s="5">
        <v>5.0652692985708347E-2</v>
      </c>
      <c r="X25" s="5">
        <v>4.4814992534176576E-2</v>
      </c>
      <c r="Y25" s="5">
        <v>3.9689417273037812E-2</v>
      </c>
      <c r="Z25" s="5">
        <v>3.5184372088832003E-2</v>
      </c>
      <c r="AA25" s="5">
        <v>3.1220641560235109E-2</v>
      </c>
      <c r="AB25" s="5">
        <v>2.7729637080369372E-2</v>
      </c>
      <c r="AC25" s="5">
        <v>2.4651903288156612E-2</v>
      </c>
      <c r="AD25" s="5">
        <v>2.193584382848645E-2</v>
      </c>
      <c r="AE25" s="5">
        <v>1.9536632871184123E-2</v>
      </c>
    </row>
    <row r="26" spans="1:31">
      <c r="A26" s="16">
        <f t="shared" si="1"/>
        <v>16</v>
      </c>
      <c r="B26" s="5">
        <v>0.8528212622063156</v>
      </c>
      <c r="C26" s="5">
        <v>0.72844581371423445</v>
      </c>
      <c r="D26" s="5">
        <v>0.62316693922011435</v>
      </c>
      <c r="E26" s="5">
        <v>0.53390817568584104</v>
      </c>
      <c r="F26" s="5">
        <v>0.45811152199140021</v>
      </c>
      <c r="G26" s="5">
        <v>0.39364628371277405</v>
      </c>
      <c r="H26" s="5">
        <v>0.33873459779659787</v>
      </c>
      <c r="I26" s="5">
        <v>0.29189046756100923</v>
      </c>
      <c r="J26" s="5">
        <v>0.2518697626725851</v>
      </c>
      <c r="K26" s="5">
        <v>0.21762913579014853</v>
      </c>
      <c r="L26" s="5">
        <v>0.18829220418947681</v>
      </c>
      <c r="M26" s="5">
        <v>0.1631216618430355</v>
      </c>
      <c r="N26" s="5">
        <v>0.14149624157090193</v>
      </c>
      <c r="O26" s="5">
        <v>0.12289165093785877</v>
      </c>
      <c r="P26" s="5">
        <v>0.10686476974377089</v>
      </c>
      <c r="Q26" s="5">
        <v>9.3040529294840857E-2</v>
      </c>
      <c r="R26" s="5">
        <v>8.1101000529259254E-2</v>
      </c>
      <c r="S26" s="5">
        <v>7.0776304561098874E-2</v>
      </c>
      <c r="T26" s="5">
        <v>6.1837029322772352E-2</v>
      </c>
      <c r="U26" s="5">
        <v>5.4087892932395409E-2</v>
      </c>
      <c r="V26" s="5">
        <v>4.7362440744767038E-2</v>
      </c>
      <c r="W26" s="5">
        <v>4.1518600807957669E-2</v>
      </c>
      <c r="X26" s="5">
        <v>3.6434953279818355E-2</v>
      </c>
      <c r="Y26" s="5">
        <v>3.2007594575030503E-2</v>
      </c>
      <c r="Z26" s="5">
        <v>2.8147497671065599E-2</v>
      </c>
      <c r="AA26" s="5">
        <v>2.4778286952567546E-2</v>
      </c>
      <c r="AB26" s="5">
        <v>2.1834359905802656E-2</v>
      </c>
      <c r="AC26" s="5">
        <v>1.9259299443872356E-2</v>
      </c>
      <c r="AD26" s="5">
        <v>1.70045300996019E-2</v>
      </c>
      <c r="AE26" s="5">
        <v>1.5028179131680095E-2</v>
      </c>
    </row>
    <row r="27" spans="1:31">
      <c r="A27" s="16">
        <f t="shared" si="1"/>
        <v>17</v>
      </c>
      <c r="B27" s="5">
        <v>0.84437748733298568</v>
      </c>
      <c r="C27" s="5">
        <v>0.7141625624649357</v>
      </c>
      <c r="D27" s="5">
        <v>0.60501644584477121</v>
      </c>
      <c r="E27" s="5">
        <v>0.51337324585177024</v>
      </c>
      <c r="F27" s="5">
        <v>0.43629668761085727</v>
      </c>
      <c r="G27" s="5">
        <v>0.37136441859695657</v>
      </c>
      <c r="H27" s="5">
        <v>0.31657439046411018</v>
      </c>
      <c r="I27" s="5">
        <v>0.27026895144537894</v>
      </c>
      <c r="J27" s="5">
        <v>0.23107317676383954</v>
      </c>
      <c r="K27" s="5">
        <v>0.19784466890013502</v>
      </c>
      <c r="L27" s="5">
        <v>0.16963261638691607</v>
      </c>
      <c r="M27" s="5">
        <v>0.14564434093128173</v>
      </c>
      <c r="N27" s="5">
        <v>0.12521791289460349</v>
      </c>
      <c r="O27" s="5">
        <v>0.10779969380513929</v>
      </c>
      <c r="P27" s="5">
        <v>9.2925886733713825E-2</v>
      </c>
      <c r="Q27" s="5">
        <v>8.0207352840380053E-2</v>
      </c>
      <c r="R27" s="5">
        <v>6.9317094469452362E-2</v>
      </c>
      <c r="S27" s="5">
        <v>5.9979919119575315E-2</v>
      </c>
      <c r="T27" s="5">
        <v>5.1963890187203661E-2</v>
      </c>
      <c r="U27" s="5">
        <v>4.5073244110329508E-2</v>
      </c>
      <c r="V27" s="5">
        <v>3.9142513012204165E-2</v>
      </c>
      <c r="W27" s="5">
        <v>3.403164000652268E-2</v>
      </c>
      <c r="X27" s="5">
        <v>2.9621913235624679E-2</v>
      </c>
      <c r="Y27" s="5">
        <v>2.5812576270185891E-2</v>
      </c>
      <c r="Z27" s="5">
        <v>2.2517998136852482E-2</v>
      </c>
      <c r="AA27" s="5">
        <v>1.9665307105212339E-2</v>
      </c>
      <c r="AB27" s="5">
        <v>1.7192409374647763E-2</v>
      </c>
      <c r="AC27" s="5">
        <v>1.5046327690525278E-2</v>
      </c>
      <c r="AD27" s="5">
        <v>1.3181806278761161E-2</v>
      </c>
      <c r="AE27" s="5">
        <v>1.1560137793600074E-2</v>
      </c>
    </row>
    <row r="28" spans="1:31">
      <c r="A28" s="16">
        <f t="shared" si="1"/>
        <v>18</v>
      </c>
      <c r="B28" s="5">
        <v>0.83601731419107495</v>
      </c>
      <c r="C28" s="5">
        <v>0.7001593749656233</v>
      </c>
      <c r="D28" s="5">
        <v>0.5873946076162827</v>
      </c>
      <c r="E28" s="5">
        <v>0.49362812101131748</v>
      </c>
      <c r="F28" s="5">
        <v>0.41552065486748313</v>
      </c>
      <c r="G28" s="5">
        <v>0.35034379112920433</v>
      </c>
      <c r="H28" s="5">
        <v>0.29586391632159825</v>
      </c>
      <c r="I28" s="5">
        <v>0.25024902911609154</v>
      </c>
      <c r="J28" s="5">
        <v>0.21199374015031147</v>
      </c>
      <c r="K28" s="5">
        <v>0.17985878990921364</v>
      </c>
      <c r="L28" s="5">
        <v>0.15282217692514963</v>
      </c>
      <c r="M28" s="5">
        <v>0.13003959011721583</v>
      </c>
      <c r="N28" s="5">
        <v>0.1108123122961093</v>
      </c>
      <c r="O28" s="5">
        <v>9.4561134916788858E-2</v>
      </c>
      <c r="P28" s="5">
        <v>8.0805118898881603E-2</v>
      </c>
      <c r="Q28" s="5">
        <v>6.9144269689982801E-2</v>
      </c>
      <c r="R28" s="5">
        <v>5.9245379888420824E-2</v>
      </c>
      <c r="S28" s="5">
        <v>5.0830439931843489E-2</v>
      </c>
      <c r="T28" s="5">
        <v>4.3667134611095518E-2</v>
      </c>
      <c r="U28" s="5">
        <v>3.7561036758607926E-2</v>
      </c>
      <c r="V28" s="5">
        <v>3.2349184307606749E-2</v>
      </c>
      <c r="W28" s="5">
        <v>2.7894786890592362E-2</v>
      </c>
      <c r="X28" s="5">
        <v>2.4082856289125758E-2</v>
      </c>
      <c r="Y28" s="5">
        <v>2.0816593766278941E-2</v>
      </c>
      <c r="Z28" s="5">
        <v>1.8014398509481985E-2</v>
      </c>
      <c r="AA28" s="5">
        <v>1.5607386591438363E-2</v>
      </c>
      <c r="AB28" s="5">
        <v>1.3537330216258079E-2</v>
      </c>
      <c r="AC28" s="5">
        <v>1.1754943508222872E-2</v>
      </c>
      <c r="AD28" s="5">
        <v>1.0218454479659815E-2</v>
      </c>
      <c r="AE28" s="5">
        <v>8.8924136873846701E-3</v>
      </c>
    </row>
    <row r="29" spans="1:31">
      <c r="A29" s="16">
        <f t="shared" si="1"/>
        <v>19</v>
      </c>
      <c r="B29" s="5">
        <v>0.82773991504066846</v>
      </c>
      <c r="C29" s="5">
        <v>0.68643075977021895</v>
      </c>
      <c r="D29" s="5">
        <v>0.57028602681192497</v>
      </c>
      <c r="E29" s="5">
        <v>0.47464242404934376</v>
      </c>
      <c r="F29" s="5">
        <v>0.39573395701665059</v>
      </c>
      <c r="G29" s="5">
        <v>0.3305130104992493</v>
      </c>
      <c r="H29" s="5">
        <v>0.27650833301083949</v>
      </c>
      <c r="I29" s="5">
        <v>0.23171206399638106</v>
      </c>
      <c r="J29" s="5">
        <v>0.19448966986267105</v>
      </c>
      <c r="K29" s="5">
        <v>0.16350799082655781</v>
      </c>
      <c r="L29" s="5">
        <v>0.13767763686950418</v>
      </c>
      <c r="M29" s="5">
        <v>0.1161067768903713</v>
      </c>
      <c r="N29" s="5">
        <v>9.8063993182397627E-2</v>
      </c>
      <c r="O29" s="5">
        <v>8.2948363962095484E-2</v>
      </c>
      <c r="P29" s="5">
        <v>7.0265320781636179E-2</v>
      </c>
      <c r="Q29" s="5">
        <v>5.9607129043088625E-2</v>
      </c>
      <c r="R29" s="5">
        <v>5.0637076827710105E-2</v>
      </c>
      <c r="S29" s="5">
        <v>4.3076644010036858E-2</v>
      </c>
      <c r="T29" s="5">
        <v>3.6695071101760936E-2</v>
      </c>
      <c r="U29" s="5">
        <v>3.1300863965506603E-2</v>
      </c>
      <c r="V29" s="5">
        <v>2.6734863064137807E-2</v>
      </c>
      <c r="W29" s="5">
        <v>2.2864579418518331E-2</v>
      </c>
      <c r="X29" s="5">
        <v>1.9579557958638825E-2</v>
      </c>
      <c r="Y29" s="5">
        <v>1.6787575617966888E-2</v>
      </c>
      <c r="Z29" s="5">
        <v>1.4411518807585587E-2</v>
      </c>
      <c r="AA29" s="5">
        <v>1.2386814755109811E-2</v>
      </c>
      <c r="AB29" s="5">
        <v>1.0659315130911874E-2</v>
      </c>
      <c r="AC29" s="5">
        <v>9.1835496157991175E-3</v>
      </c>
      <c r="AD29" s="5">
        <v>7.9212825423719494E-3</v>
      </c>
      <c r="AE29" s="5">
        <v>6.8403182210651304E-3</v>
      </c>
    </row>
    <row r="30" spans="1:31">
      <c r="A30" s="16">
        <f t="shared" si="1"/>
        <v>20</v>
      </c>
      <c r="B30" s="5">
        <v>0.81954447033729538</v>
      </c>
      <c r="C30" s="5">
        <v>0.67297133310805779</v>
      </c>
      <c r="D30" s="5">
        <v>0.55367575418633497</v>
      </c>
      <c r="E30" s="5">
        <v>0.45638694620129205</v>
      </c>
      <c r="F30" s="5">
        <v>0.37688948287300061</v>
      </c>
      <c r="G30" s="5">
        <v>0.31180472688608429</v>
      </c>
      <c r="H30" s="5">
        <v>0.2584190028138687</v>
      </c>
      <c r="I30" s="5">
        <v>0.21454820740405653</v>
      </c>
      <c r="J30" s="5">
        <v>0.17843088978226704</v>
      </c>
      <c r="K30" s="5">
        <v>0.14864362802414349</v>
      </c>
      <c r="L30" s="5">
        <v>0.12403390708964343</v>
      </c>
      <c r="M30" s="5">
        <v>0.10366676508068869</v>
      </c>
      <c r="N30" s="5">
        <v>8.678229485167932E-2</v>
      </c>
      <c r="O30" s="5">
        <v>7.2761722773767967E-2</v>
      </c>
      <c r="P30" s="5">
        <v>6.1100278940553199E-2</v>
      </c>
      <c r="Q30" s="5">
        <v>5.138545607162813E-2</v>
      </c>
      <c r="R30" s="5">
        <v>4.3279552844196684E-2</v>
      </c>
      <c r="S30" s="5">
        <v>3.6505630516980393E-2</v>
      </c>
      <c r="T30" s="5">
        <v>3.0836194203160455E-2</v>
      </c>
      <c r="U30" s="5">
        <v>2.6084053304588836E-2</v>
      </c>
      <c r="V30" s="5">
        <v>2.2094928152180008E-2</v>
      </c>
      <c r="W30" s="5">
        <v>1.8741458539769124E-2</v>
      </c>
      <c r="X30" s="5">
        <v>1.5918339803771404E-2</v>
      </c>
      <c r="Y30" s="5">
        <v>1.3538367433844265E-2</v>
      </c>
      <c r="Z30" s="5">
        <v>1.1529215046068469E-2</v>
      </c>
      <c r="AA30" s="5">
        <v>9.830805361198262E-3</v>
      </c>
      <c r="AB30" s="5">
        <v>8.3931615204030502E-3</v>
      </c>
      <c r="AC30" s="5">
        <v>7.1746481373430628E-3</v>
      </c>
      <c r="AD30" s="5">
        <v>6.1405291026139135E-3</v>
      </c>
      <c r="AE30" s="5">
        <v>5.2617832469731779E-3</v>
      </c>
    </row>
    <row r="31" spans="1:31">
      <c r="A31" s="16">
        <f t="shared" si="1"/>
        <v>21</v>
      </c>
      <c r="B31" s="5">
        <v>0.81143016865078765</v>
      </c>
      <c r="C31" s="5">
        <v>0.65977581677260566</v>
      </c>
      <c r="D31" s="5">
        <v>0.5375492759090631</v>
      </c>
      <c r="E31" s="5">
        <v>0.43883360211662686</v>
      </c>
      <c r="F31" s="5">
        <v>0.35894236464095297</v>
      </c>
      <c r="G31" s="5">
        <v>0.29415540272272095</v>
      </c>
      <c r="H31" s="5">
        <v>0.24151308674193336</v>
      </c>
      <c r="I31" s="5">
        <v>0.19865574759634863</v>
      </c>
      <c r="J31" s="5">
        <v>0.16369806402042844</v>
      </c>
      <c r="K31" s="5">
        <v>0.13513057093103953</v>
      </c>
      <c r="L31" s="5">
        <v>0.11174225863931841</v>
      </c>
      <c r="M31" s="5">
        <v>9.2559611679186332E-2</v>
      </c>
      <c r="N31" s="5">
        <v>7.6798491019185247E-2</v>
      </c>
      <c r="O31" s="5">
        <v>6.3826072608568402E-2</v>
      </c>
      <c r="P31" s="5">
        <v>5.3130677339611479E-2</v>
      </c>
      <c r="Q31" s="5">
        <v>4.4297806958300108E-2</v>
      </c>
      <c r="R31" s="5">
        <v>3.6991070807005713E-2</v>
      </c>
      <c r="S31" s="5">
        <v>3.0936975014390168E-2</v>
      </c>
      <c r="T31" s="5">
        <v>2.5912768237949961E-2</v>
      </c>
      <c r="U31" s="5">
        <v>2.1736711087157363E-2</v>
      </c>
      <c r="V31" s="5">
        <v>1.8260271200148767E-2</v>
      </c>
      <c r="W31" s="5">
        <v>1.536185126210584E-2</v>
      </c>
      <c r="X31" s="5">
        <v>1.2941739677862931E-2</v>
      </c>
      <c r="Y31" s="5">
        <v>1.0918038253100214E-2</v>
      </c>
      <c r="Z31" s="5">
        <v>9.223372036854775E-3</v>
      </c>
      <c r="AA31" s="5">
        <v>7.802226477141478E-3</v>
      </c>
      <c r="AB31" s="5">
        <v>6.6087885987425607E-3</v>
      </c>
      <c r="AC31" s="5">
        <v>5.6051938572992668E-3</v>
      </c>
      <c r="AD31" s="5">
        <v>4.7601000795456693E-3</v>
      </c>
      <c r="AE31" s="5">
        <v>4.0475255745947517E-3</v>
      </c>
    </row>
    <row r="32" spans="1:31">
      <c r="A32" s="16">
        <f t="shared" si="1"/>
        <v>22</v>
      </c>
      <c r="B32" s="5">
        <v>0.80339620658493804</v>
      </c>
      <c r="C32" s="5">
        <v>0.64683903605157411</v>
      </c>
      <c r="D32" s="5">
        <v>0.52189250088258554</v>
      </c>
      <c r="E32" s="5">
        <v>0.42195538665060278</v>
      </c>
      <c r="F32" s="5">
        <v>0.3418498710866219</v>
      </c>
      <c r="G32" s="5">
        <v>0.27750509690822728</v>
      </c>
      <c r="H32" s="5">
        <v>0.22571316517937698</v>
      </c>
      <c r="I32" s="5">
        <v>0.18394050703365611</v>
      </c>
      <c r="J32" s="5">
        <v>0.15018171011048481</v>
      </c>
      <c r="K32" s="5">
        <v>0.12284597357367227</v>
      </c>
      <c r="L32" s="5">
        <v>0.10066870147686345</v>
      </c>
      <c r="M32" s="5">
        <v>8.2642510427844956E-2</v>
      </c>
      <c r="N32" s="5">
        <v>6.796326638865953E-2</v>
      </c>
      <c r="O32" s="5">
        <v>5.5987782989972291E-2</v>
      </c>
      <c r="P32" s="5">
        <v>4.6200588990966504E-2</v>
      </c>
      <c r="Q32" s="5">
        <v>3.8187764619224233E-2</v>
      </c>
      <c r="R32" s="5">
        <v>3.1616299835047622E-2</v>
      </c>
      <c r="S32" s="5">
        <v>2.6217775435923869E-2</v>
      </c>
      <c r="T32" s="5">
        <v>2.1775435494075599E-2</v>
      </c>
      <c r="U32" s="5">
        <v>1.8113925905964473E-2</v>
      </c>
      <c r="V32" s="5">
        <v>1.5091133223263444E-2</v>
      </c>
      <c r="W32" s="5">
        <v>1.2591681362381837E-2</v>
      </c>
      <c r="X32" s="5">
        <v>1.0521739575498318E-2</v>
      </c>
      <c r="Y32" s="5">
        <v>8.8048695589517841E-3</v>
      </c>
      <c r="Z32" s="5">
        <v>7.378697629483821E-3</v>
      </c>
      <c r="AA32" s="5">
        <v>6.1922432358265693E-3</v>
      </c>
      <c r="AB32" s="5">
        <v>5.2037705501909925E-3</v>
      </c>
      <c r="AC32" s="5">
        <v>4.3790577010150529E-3</v>
      </c>
      <c r="AD32" s="5">
        <v>3.6900000616633091E-3</v>
      </c>
      <c r="AE32" s="5">
        <v>3.1134812112267323E-3</v>
      </c>
    </row>
    <row r="33" spans="1:31">
      <c r="A33" s="16">
        <f t="shared" si="1"/>
        <v>23</v>
      </c>
      <c r="B33" s="5">
        <v>0.79544178869795856</v>
      </c>
      <c r="C33" s="5">
        <v>0.63415591769762181</v>
      </c>
      <c r="D33" s="5">
        <v>0.50669174842969467</v>
      </c>
      <c r="E33" s="5">
        <v>0.40572633331788732</v>
      </c>
      <c r="F33" s="5">
        <v>0.32557130579678267</v>
      </c>
      <c r="G33" s="5">
        <v>0.26179726123417668</v>
      </c>
      <c r="H33" s="5">
        <v>0.21094688334521211</v>
      </c>
      <c r="I33" s="5">
        <v>0.17031528429042234</v>
      </c>
      <c r="J33" s="5">
        <v>0.13778138542246313</v>
      </c>
      <c r="K33" s="5">
        <v>0.11167815779424752</v>
      </c>
      <c r="L33" s="5">
        <v>9.069252385303013E-2</v>
      </c>
      <c r="M33" s="5">
        <v>7.3787955739147273E-2</v>
      </c>
      <c r="N33" s="5">
        <v>6.0144483529787192E-2</v>
      </c>
      <c r="O33" s="5">
        <v>4.9112090342080958E-2</v>
      </c>
      <c r="P33" s="5">
        <v>4.0174425209536097E-2</v>
      </c>
      <c r="Q33" s="5">
        <v>3.2920486740710547E-2</v>
      </c>
      <c r="R33" s="5">
        <v>2.7022478491493696E-2</v>
      </c>
      <c r="S33" s="5">
        <v>2.2218453759257517E-2</v>
      </c>
      <c r="T33" s="5">
        <v>1.8298685289139159E-2</v>
      </c>
      <c r="U33" s="5">
        <v>1.5094938254970394E-2</v>
      </c>
      <c r="V33" s="5">
        <v>1.2472010928316896E-2</v>
      </c>
      <c r="W33" s="5">
        <v>1.0321050297034291E-2</v>
      </c>
      <c r="X33" s="5">
        <v>8.5542598174783071E-3</v>
      </c>
      <c r="Y33" s="5">
        <v>7.10070125721918E-3</v>
      </c>
      <c r="Z33" s="5">
        <v>5.9029581035870572E-3</v>
      </c>
      <c r="AA33" s="5">
        <v>4.9144787585925151E-3</v>
      </c>
      <c r="AB33" s="5">
        <v>4.0974571261346397E-3</v>
      </c>
      <c r="AC33" s="5">
        <v>3.4211388289180091E-3</v>
      </c>
      <c r="AD33" s="5">
        <v>2.8604651640800846E-3</v>
      </c>
      <c r="AE33" s="5">
        <v>2.3949855470974859E-3</v>
      </c>
    </row>
    <row r="34" spans="1:31">
      <c r="A34" s="16">
        <f t="shared" si="1"/>
        <v>24</v>
      </c>
      <c r="B34" s="5">
        <v>0.78756612742372123</v>
      </c>
      <c r="C34" s="5">
        <v>0.62172148793884485</v>
      </c>
      <c r="D34" s="5">
        <v>0.49193373633950943</v>
      </c>
      <c r="E34" s="5">
        <v>0.39012147434412242</v>
      </c>
      <c r="F34" s="5">
        <v>0.31006791028265024</v>
      </c>
      <c r="G34" s="5">
        <v>0.24697854833412897</v>
      </c>
      <c r="H34" s="5">
        <v>0.19714661994879637</v>
      </c>
      <c r="I34" s="5">
        <v>0.1576993373059466</v>
      </c>
      <c r="J34" s="5">
        <v>0.12640494075455333</v>
      </c>
      <c r="K34" s="5">
        <v>0.10152559799477048</v>
      </c>
      <c r="L34" s="5">
        <v>8.1704976444171309E-2</v>
      </c>
      <c r="M34" s="5">
        <v>6.5882103338524373E-2</v>
      </c>
      <c r="N34" s="5">
        <v>5.3225206663528493E-2</v>
      </c>
      <c r="O34" s="5">
        <v>4.3080781001825393E-2</v>
      </c>
      <c r="P34" s="5">
        <v>3.493428279090096E-2</v>
      </c>
      <c r="Q34" s="5">
        <v>2.8379729948888405E-2</v>
      </c>
      <c r="R34" s="5">
        <v>2.3096135462815127E-2</v>
      </c>
      <c r="S34" s="5">
        <v>1.8829198101065692E-2</v>
      </c>
      <c r="T34" s="5">
        <v>1.5377046461461475E-2</v>
      </c>
      <c r="U34" s="5">
        <v>1.2579115212475329E-2</v>
      </c>
      <c r="V34" s="5">
        <v>1.0307447048195783E-2</v>
      </c>
      <c r="W34" s="5">
        <v>8.4598772926510607E-3</v>
      </c>
      <c r="X34" s="5">
        <v>6.9546827784376479E-3</v>
      </c>
      <c r="Y34" s="5">
        <v>5.7263719816283715E-3</v>
      </c>
      <c r="Z34" s="5">
        <v>4.7223664828696457E-3</v>
      </c>
      <c r="AA34" s="5">
        <v>3.9003799671369164E-3</v>
      </c>
      <c r="AB34" s="5">
        <v>3.2263441938068026E-3</v>
      </c>
      <c r="AC34" s="5">
        <v>2.6727647100921949E-3</v>
      </c>
      <c r="AD34" s="5">
        <v>2.2174148558760346E-3</v>
      </c>
      <c r="AE34" s="5">
        <v>1.8422965746903741E-3</v>
      </c>
    </row>
    <row r="35" spans="1:31">
      <c r="A35" s="16">
        <f t="shared" si="1"/>
        <v>25</v>
      </c>
      <c r="B35" s="5">
        <v>0.77976844299378323</v>
      </c>
      <c r="C35" s="5">
        <v>0.60953087052827937</v>
      </c>
      <c r="D35" s="5">
        <v>0.47760556926165965</v>
      </c>
      <c r="E35" s="5">
        <v>0.37511680225396377</v>
      </c>
      <c r="F35" s="5">
        <v>0.29530277169776209</v>
      </c>
      <c r="G35" s="5">
        <v>0.23299863050389524</v>
      </c>
      <c r="H35" s="5">
        <v>0.18424917752223957</v>
      </c>
      <c r="I35" s="5">
        <v>0.1460179049129135</v>
      </c>
      <c r="J35" s="5">
        <v>0.11596783555463605</v>
      </c>
      <c r="K35" s="5">
        <v>9.2295998177064048E-2</v>
      </c>
      <c r="L35" s="5">
        <v>7.3608086886640833E-2</v>
      </c>
      <c r="M35" s="5">
        <v>5.8823306552253908E-2</v>
      </c>
      <c r="N35" s="5">
        <v>4.7101952799582736E-2</v>
      </c>
      <c r="O35" s="5">
        <v>3.7790158773531049E-2</v>
      </c>
      <c r="P35" s="5">
        <v>3.03776372094791E-2</v>
      </c>
      <c r="Q35" s="5">
        <v>2.4465284438696902E-2</v>
      </c>
      <c r="R35" s="5">
        <v>1.9740286720354813E-2</v>
      </c>
      <c r="S35" s="5">
        <v>1.595694754327601E-2</v>
      </c>
      <c r="T35" s="5">
        <v>1.2921887782740737E-2</v>
      </c>
      <c r="U35" s="5">
        <v>1.0482596010396106E-2</v>
      </c>
      <c r="V35" s="5">
        <v>8.5185512795006475E-3</v>
      </c>
      <c r="W35" s="5">
        <v>6.9343256497139839E-3</v>
      </c>
      <c r="X35" s="5">
        <v>5.6542136410062177E-3</v>
      </c>
      <c r="Y35" s="5">
        <v>4.6180419206680416E-3</v>
      </c>
      <c r="Z35" s="5">
        <v>3.7778931862957159E-3</v>
      </c>
      <c r="AA35" s="5">
        <v>3.0955396564578703E-3</v>
      </c>
      <c r="AB35" s="5">
        <v>2.5404284990604748E-3</v>
      </c>
      <c r="AC35" s="5">
        <v>2.0880974297595271E-3</v>
      </c>
      <c r="AD35" s="5">
        <v>1.7189262448651431E-3</v>
      </c>
      <c r="AE35" s="5">
        <v>1.4171512113002876E-3</v>
      </c>
    </row>
    <row r="36" spans="1:31">
      <c r="A36" s="16">
        <f t="shared" si="1"/>
        <v>26</v>
      </c>
      <c r="B36" s="5">
        <v>0.77204796336018144</v>
      </c>
      <c r="C36" s="5">
        <v>0.59757928483164635</v>
      </c>
      <c r="D36" s="5">
        <v>0.46369472743850448</v>
      </c>
      <c r="E36" s="5">
        <v>0.36068923293650368</v>
      </c>
      <c r="F36" s="5">
        <v>0.28124073495024959</v>
      </c>
      <c r="G36" s="5">
        <v>0.21981002877725966</v>
      </c>
      <c r="H36" s="5">
        <v>0.17219549301143888</v>
      </c>
      <c r="I36" s="5">
        <v>0.13520176380825324</v>
      </c>
      <c r="J36" s="5">
        <v>0.10639250968315234</v>
      </c>
      <c r="K36" s="5">
        <v>8.3905452888240042E-2</v>
      </c>
      <c r="L36" s="5">
        <v>6.6313591789766521E-2</v>
      </c>
      <c r="M36" s="5">
        <v>5.2520809421655268E-2</v>
      </c>
      <c r="N36" s="5">
        <v>4.1683144070427211E-2</v>
      </c>
      <c r="O36" s="5">
        <v>3.3149262082044779E-2</v>
      </c>
      <c r="P36" s="5">
        <v>2.6415336703894867E-2</v>
      </c>
      <c r="Q36" s="5">
        <v>2.1090762447152502E-2</v>
      </c>
      <c r="R36" s="5">
        <v>1.6872039931927187E-2</v>
      </c>
      <c r="S36" s="5">
        <v>1.3522836901081367E-2</v>
      </c>
      <c r="T36" s="5">
        <v>1.0858729229193897E-2</v>
      </c>
      <c r="U36" s="5">
        <v>8.7354966753300893E-3</v>
      </c>
      <c r="V36" s="5">
        <v>7.0401250243807001E-3</v>
      </c>
      <c r="W36" s="5">
        <v>5.6838734833721183E-3</v>
      </c>
      <c r="X36" s="5">
        <v>4.5969216593546493E-3</v>
      </c>
      <c r="Y36" s="5">
        <v>3.7242273553774528E-3</v>
      </c>
      <c r="Z36" s="5">
        <v>3.0223145490365726E-3</v>
      </c>
      <c r="AA36" s="5">
        <v>2.4567775051252939E-3</v>
      </c>
      <c r="AB36" s="5">
        <v>2.0003374008350193E-3</v>
      </c>
      <c r="AC36" s="5">
        <v>1.6313261169996305E-3</v>
      </c>
      <c r="AD36" s="5">
        <v>1.3325009650117388E-3</v>
      </c>
      <c r="AE36" s="5">
        <v>1.0901163163848366E-3</v>
      </c>
    </row>
    <row r="37" spans="1:31">
      <c r="A37" s="16">
        <f t="shared" si="1"/>
        <v>27</v>
      </c>
      <c r="B37" s="5">
        <v>0.76440392411899183</v>
      </c>
      <c r="C37" s="5">
        <v>0.58586204395259456</v>
      </c>
      <c r="D37" s="5">
        <v>0.45018905576553836</v>
      </c>
      <c r="E37" s="5">
        <v>0.3468165701312535</v>
      </c>
      <c r="F37" s="5">
        <v>0.2678483190002377</v>
      </c>
      <c r="G37" s="5">
        <v>0.20736795167666003</v>
      </c>
      <c r="H37" s="5">
        <v>0.16093036730041013</v>
      </c>
      <c r="I37" s="5">
        <v>0.12518681834097523</v>
      </c>
      <c r="J37" s="5">
        <v>9.7607807048763609E-2</v>
      </c>
      <c r="K37" s="5">
        <v>7.6277684443854576E-2</v>
      </c>
      <c r="L37" s="5">
        <v>5.9741974585375252E-2</v>
      </c>
      <c r="M37" s="5">
        <v>4.6893579840763644E-2</v>
      </c>
      <c r="N37" s="5">
        <v>3.6887738115422314E-2</v>
      </c>
      <c r="O37" s="5">
        <v>2.9078300071969109E-2</v>
      </c>
      <c r="P37" s="5">
        <v>2.2969858003386846E-2</v>
      </c>
      <c r="Q37" s="5">
        <v>1.818169176478664E-2</v>
      </c>
      <c r="R37" s="5">
        <v>1.4420546950365118E-2</v>
      </c>
      <c r="S37" s="5">
        <v>1.1460031272102853E-2</v>
      </c>
      <c r="T37" s="5">
        <v>9.12498254554109E-3</v>
      </c>
      <c r="U37" s="5">
        <v>7.2795805627750738E-3</v>
      </c>
      <c r="V37" s="5">
        <v>5.8182851441162817E-3</v>
      </c>
      <c r="W37" s="5">
        <v>4.6589126912886221E-3</v>
      </c>
      <c r="X37" s="5">
        <v>3.737334682402154E-3</v>
      </c>
      <c r="Y37" s="5">
        <v>3.0034091575624621E-3</v>
      </c>
      <c r="Z37" s="5">
        <v>2.4178516392292584E-3</v>
      </c>
      <c r="AA37" s="5">
        <v>1.9498234167661061E-3</v>
      </c>
      <c r="AB37" s="5">
        <v>1.5750688195551336E-3</v>
      </c>
      <c r="AC37" s="5">
        <v>1.2744735289059613E-3</v>
      </c>
      <c r="AD37" s="5">
        <v>1.0329464845052238E-3</v>
      </c>
      <c r="AE37" s="5">
        <v>8.3855101260372025E-4</v>
      </c>
    </row>
    <row r="38" spans="1:31">
      <c r="A38" s="16">
        <f t="shared" si="1"/>
        <v>28</v>
      </c>
      <c r="B38" s="5">
        <v>0.75683556843464528</v>
      </c>
      <c r="C38" s="5">
        <v>0.57437455289470041</v>
      </c>
      <c r="D38" s="5">
        <v>0.4370767531704256</v>
      </c>
      <c r="E38" s="5">
        <v>0.3334774712800514</v>
      </c>
      <c r="F38" s="5">
        <v>0.25509363714308358</v>
      </c>
      <c r="G38" s="5">
        <v>0.1956301430911887</v>
      </c>
      <c r="H38" s="5">
        <v>0.15040221243028987</v>
      </c>
      <c r="I38" s="5">
        <v>0.11591372068608817</v>
      </c>
      <c r="J38" s="5">
        <v>8.954844683372809E-2</v>
      </c>
      <c r="K38" s="5">
        <v>6.9343349494413245E-2</v>
      </c>
      <c r="L38" s="5">
        <v>5.3821598725563295E-2</v>
      </c>
      <c r="M38" s="5">
        <v>4.1869267714967545E-2</v>
      </c>
      <c r="N38" s="5">
        <v>3.2644016031347187E-2</v>
      </c>
      <c r="O38" s="5">
        <v>2.5507280764885183E-2</v>
      </c>
      <c r="P38" s="5">
        <v>1.9973789568162478E-2</v>
      </c>
      <c r="Q38" s="5">
        <v>1.5673872211022968E-2</v>
      </c>
      <c r="R38" s="5">
        <v>1.2325253803730873E-2</v>
      </c>
      <c r="S38" s="5">
        <v>9.7118909085617423E-3</v>
      </c>
      <c r="T38" s="5">
        <v>7.6680525592782269E-3</v>
      </c>
      <c r="U38" s="5">
        <v>6.0663171356458954E-3</v>
      </c>
      <c r="V38" s="5">
        <v>4.8085001191043655E-3</v>
      </c>
      <c r="W38" s="5">
        <v>3.8187808944988703E-3</v>
      </c>
      <c r="X38" s="5">
        <v>3.0384834816277674E-3</v>
      </c>
      <c r="Y38" s="5">
        <v>2.4221041593245657E-3</v>
      </c>
      <c r="Z38" s="5">
        <v>1.9342813113834068E-3</v>
      </c>
      <c r="AA38" s="5">
        <v>1.5474789021953223E-3</v>
      </c>
      <c r="AB38" s="5">
        <v>1.2402116689410501E-3</v>
      </c>
      <c r="AC38" s="5">
        <v>9.9568244445778233E-4</v>
      </c>
      <c r="AD38" s="5">
        <v>8.0073370891877826E-4</v>
      </c>
      <c r="AE38" s="5">
        <v>6.4503924046440027E-4</v>
      </c>
    </row>
    <row r="39" spans="1:31">
      <c r="A39" s="16">
        <f t="shared" si="1"/>
        <v>29</v>
      </c>
      <c r="B39" s="5">
        <v>0.74934214696499535</v>
      </c>
      <c r="C39" s="5">
        <v>0.56311230675951029</v>
      </c>
      <c r="D39" s="5">
        <v>0.42434636230138412</v>
      </c>
      <c r="E39" s="5">
        <v>0.32065141469235708</v>
      </c>
      <c r="F39" s="5">
        <v>0.24294632108865097</v>
      </c>
      <c r="G39" s="5">
        <v>0.18455673876527234</v>
      </c>
      <c r="H39" s="5">
        <v>0.1405628153554111</v>
      </c>
      <c r="I39" s="5">
        <v>0.10732751915378534</v>
      </c>
      <c r="J39" s="5">
        <v>8.2154538379567044E-2</v>
      </c>
      <c r="K39" s="5">
        <v>6.3039408631284766E-2</v>
      </c>
      <c r="L39" s="5">
        <v>4.8487926779786764E-2</v>
      </c>
      <c r="M39" s="5">
        <v>3.7383274745506741E-2</v>
      </c>
      <c r="N39" s="5">
        <v>2.8888509762254145E-2</v>
      </c>
      <c r="O39" s="5">
        <v>2.2374807688495774E-2</v>
      </c>
      <c r="P39" s="5">
        <v>1.7368512667967372E-2</v>
      </c>
      <c r="Q39" s="5">
        <v>1.3511958802606007E-2</v>
      </c>
      <c r="R39" s="5">
        <v>1.0534404960453738E-2</v>
      </c>
      <c r="S39" s="5">
        <v>8.2304160242048664E-3</v>
      </c>
      <c r="T39" s="5">
        <v>6.443741646452293E-3</v>
      </c>
      <c r="U39" s="5">
        <v>5.0552642797049132E-3</v>
      </c>
      <c r="V39" s="5">
        <v>3.9739670405821203E-3</v>
      </c>
      <c r="W39" s="5">
        <v>3.130148274179402E-3</v>
      </c>
      <c r="X39" s="5">
        <v>2.4703117736811116E-3</v>
      </c>
      <c r="Y39" s="5">
        <v>1.9533098059069079E-3</v>
      </c>
      <c r="Z39" s="5">
        <v>1.5474250491067255E-3</v>
      </c>
      <c r="AA39" s="5">
        <v>1.2281578588851766E-3</v>
      </c>
      <c r="AB39" s="5">
        <v>9.765446212134253E-4</v>
      </c>
      <c r="AC39" s="5">
        <v>7.7787690973264245E-4</v>
      </c>
      <c r="AD39" s="5">
        <v>6.2072380536339381E-4</v>
      </c>
      <c r="AE39" s="5">
        <v>4.9618403112646164E-4</v>
      </c>
    </row>
    <row r="40" spans="1:31">
      <c r="A40" s="16">
        <f t="shared" si="1"/>
        <v>30</v>
      </c>
      <c r="B40" s="5">
        <v>0.74192291778712394</v>
      </c>
      <c r="C40" s="5">
        <v>0.55207088897991197</v>
      </c>
      <c r="D40" s="5">
        <v>0.41198675951590691</v>
      </c>
      <c r="E40" s="5">
        <v>0.30831866797342034</v>
      </c>
      <c r="F40" s="5">
        <v>0.23137744865585813</v>
      </c>
      <c r="G40" s="5">
        <v>0.17411013091063426</v>
      </c>
      <c r="H40" s="5">
        <v>0.13136711715458982</v>
      </c>
      <c r="I40" s="5">
        <v>9.9377332549801231E-2</v>
      </c>
      <c r="J40" s="5">
        <v>7.5371136128043151E-2</v>
      </c>
      <c r="K40" s="5">
        <v>5.7308553301167964E-2</v>
      </c>
      <c r="L40" s="5">
        <v>4.3682816918726816E-2</v>
      </c>
      <c r="M40" s="5">
        <v>3.337792387991674E-2</v>
      </c>
      <c r="N40" s="5">
        <v>2.556505288695058E-2</v>
      </c>
      <c r="O40" s="5">
        <v>1.9627024288154195E-2</v>
      </c>
      <c r="P40" s="5">
        <v>1.5103054493884669E-2</v>
      </c>
      <c r="Q40" s="5">
        <v>1.1648240347074144E-2</v>
      </c>
      <c r="R40" s="5">
        <v>9.0037649234647327E-3</v>
      </c>
      <c r="S40" s="5">
        <v>6.9749288340719201E-3</v>
      </c>
      <c r="T40" s="5">
        <v>5.4149089465985647E-3</v>
      </c>
      <c r="U40" s="5">
        <v>4.2127202330874275E-3</v>
      </c>
      <c r="V40" s="5">
        <v>3.284270281472827E-3</v>
      </c>
      <c r="W40" s="5">
        <v>2.5656953067044281E-3</v>
      </c>
      <c r="X40" s="5">
        <v>2.0083835558383023E-3</v>
      </c>
      <c r="Y40" s="5">
        <v>1.5752498434733128E-3</v>
      </c>
      <c r="Z40" s="5">
        <v>1.2379400392853802E-3</v>
      </c>
      <c r="AA40" s="5">
        <v>9.7472845943267984E-4</v>
      </c>
      <c r="AB40" s="5">
        <v>7.6893277260899626E-4</v>
      </c>
      <c r="AC40" s="5">
        <v>6.0771633572862698E-4</v>
      </c>
      <c r="AD40" s="5">
        <v>4.8118124446774722E-4</v>
      </c>
      <c r="AE40" s="5">
        <v>3.8168002394343205E-4</v>
      </c>
    </row>
    <row r="41" spans="1:31">
      <c r="A41" s="16">
        <f t="shared" si="1"/>
        <v>31</v>
      </c>
      <c r="B41" s="5">
        <v>0.73457714632388538</v>
      </c>
      <c r="C41" s="5">
        <v>0.54124596958814919</v>
      </c>
      <c r="D41" s="5">
        <v>0.39998714516107459</v>
      </c>
      <c r="E41" s="5">
        <v>0.29646025766675027</v>
      </c>
      <c r="F41" s="5">
        <v>0.220359474910341</v>
      </c>
      <c r="G41" s="5">
        <v>0.16425484048173042</v>
      </c>
      <c r="H41" s="5">
        <v>0.1227730066865325</v>
      </c>
      <c r="I41" s="5">
        <v>9.2016048657223348E-2</v>
      </c>
      <c r="J41" s="5">
        <v>6.914783131013133E-2</v>
      </c>
      <c r="K41" s="5">
        <v>5.2098684819243603E-2</v>
      </c>
      <c r="L41" s="5">
        <v>3.9353889115970112E-2</v>
      </c>
      <c r="M41" s="5">
        <v>2.9801717749925662E-2</v>
      </c>
      <c r="N41" s="5">
        <v>2.2623940607920865E-2</v>
      </c>
      <c r="O41" s="5">
        <v>1.7216687972065083E-2</v>
      </c>
      <c r="P41" s="5">
        <v>1.3133090864247542E-2</v>
      </c>
      <c r="Q41" s="5">
        <v>1.0041586506098401E-2</v>
      </c>
      <c r="R41" s="5">
        <v>7.6955255756108835E-3</v>
      </c>
      <c r="S41" s="5">
        <v>5.9109566390440002E-3</v>
      </c>
      <c r="T41" s="5">
        <v>4.5503436526038357E-3</v>
      </c>
      <c r="U41" s="5">
        <v>3.5106001942395229E-3</v>
      </c>
      <c r="V41" s="5">
        <v>2.7142729598948982E-3</v>
      </c>
      <c r="W41" s="5">
        <v>2.103028939921662E-3</v>
      </c>
      <c r="X41" s="5">
        <v>1.632832159218132E-3</v>
      </c>
      <c r="Y41" s="5">
        <v>1.270362776994607E-3</v>
      </c>
      <c r="Z41" s="5">
        <v>9.903520314283043E-4</v>
      </c>
      <c r="AA41" s="5">
        <v>7.7359401542276165E-4</v>
      </c>
      <c r="AB41" s="5">
        <v>6.0545887607007577E-4</v>
      </c>
      <c r="AC41" s="5">
        <v>4.7477838728798974E-4</v>
      </c>
      <c r="AD41" s="5">
        <v>3.7300871664166439E-4</v>
      </c>
      <c r="AE41" s="5">
        <v>2.9360001841802463E-4</v>
      </c>
    </row>
    <row r="42" spans="1:31">
      <c r="A42" s="16">
        <f t="shared" si="1"/>
        <v>32</v>
      </c>
      <c r="B42" s="5">
        <v>0.7273041052711734</v>
      </c>
      <c r="C42" s="5">
        <v>0.53063330351779314</v>
      </c>
      <c r="D42" s="5">
        <v>0.38833703413696569</v>
      </c>
      <c r="E42" s="5">
        <v>0.28505794006418295</v>
      </c>
      <c r="F42" s="5">
        <v>0.20986616658127716</v>
      </c>
      <c r="G42" s="5">
        <v>0.15495739668087777</v>
      </c>
      <c r="H42" s="5">
        <v>0.11474112774442291</v>
      </c>
      <c r="I42" s="5">
        <v>8.5200045052984577E-2</v>
      </c>
      <c r="J42" s="5">
        <v>6.3438377348744343E-2</v>
      </c>
      <c r="K42" s="5">
        <v>4.7362440744766907E-2</v>
      </c>
      <c r="L42" s="5">
        <v>3.5453954158531635E-2</v>
      </c>
      <c r="M42" s="5">
        <v>2.6608676562433629E-2</v>
      </c>
      <c r="N42" s="5">
        <v>2.0021186378691033E-2</v>
      </c>
      <c r="O42" s="5">
        <v>1.5102357870232525E-2</v>
      </c>
      <c r="P42" s="5">
        <v>1.1420079012389169E-2</v>
      </c>
      <c r="Q42" s="5">
        <v>8.6565400914641391E-3</v>
      </c>
      <c r="R42" s="5">
        <v>6.5773722868469105E-3</v>
      </c>
      <c r="S42" s="5">
        <v>5.0092852873254252E-3</v>
      </c>
      <c r="T42" s="5">
        <v>3.8238181954654078E-3</v>
      </c>
      <c r="U42" s="5">
        <v>2.9255001618662697E-3</v>
      </c>
      <c r="V42" s="5">
        <v>2.2432007933015688E-3</v>
      </c>
      <c r="W42" s="5">
        <v>1.7237942130505432E-3</v>
      </c>
      <c r="X42" s="5">
        <v>1.3275058205025462E-3</v>
      </c>
      <c r="Y42" s="5">
        <v>1.024486110479522E-3</v>
      </c>
      <c r="Z42" s="5">
        <v>7.9228162514264331E-4</v>
      </c>
      <c r="AA42" s="5">
        <v>6.13963504303779E-4</v>
      </c>
      <c r="AB42" s="5">
        <v>4.7673927249612262E-4</v>
      </c>
      <c r="AC42" s="5">
        <v>3.7092061506874204E-4</v>
      </c>
      <c r="AD42" s="5">
        <v>2.8915404390826701E-4</v>
      </c>
      <c r="AE42" s="5">
        <v>2.2584616801386509E-4</v>
      </c>
    </row>
    <row r="43" spans="1:31">
      <c r="A43" s="16">
        <f t="shared" si="1"/>
        <v>33</v>
      </c>
      <c r="B43" s="5">
        <v>0.72010307452591427</v>
      </c>
      <c r="C43" s="5">
        <v>0.52022872893901284</v>
      </c>
      <c r="D43" s="5">
        <v>0.37702624673491814</v>
      </c>
      <c r="E43" s="5">
        <v>0.27409417313863743</v>
      </c>
      <c r="F43" s="5">
        <v>0.19987253960121634</v>
      </c>
      <c r="G43" s="5">
        <v>0.14618622328384695</v>
      </c>
      <c r="H43" s="5">
        <v>0.10723469882656347</v>
      </c>
      <c r="I43" s="5">
        <v>7.8888930604615354E-2</v>
      </c>
      <c r="J43" s="5">
        <v>5.8200346191508566E-2</v>
      </c>
      <c r="K43" s="5">
        <v>4.3056764313424457E-2</v>
      </c>
      <c r="L43" s="5">
        <v>3.1940499241920398E-2</v>
      </c>
      <c r="M43" s="5">
        <v>2.3757746930744315E-2</v>
      </c>
      <c r="N43" s="5">
        <v>1.771786405193897E-2</v>
      </c>
      <c r="O43" s="5">
        <v>1.3247682342309232E-2</v>
      </c>
      <c r="P43" s="5">
        <v>9.9305034890340618E-3</v>
      </c>
      <c r="Q43" s="5">
        <v>7.4625345616070177E-3</v>
      </c>
      <c r="R43" s="5">
        <v>5.6216857152537698E-3</v>
      </c>
      <c r="S43" s="5">
        <v>4.2451570231571397E-3</v>
      </c>
      <c r="T43" s="5">
        <v>3.2132926012314353E-3</v>
      </c>
      <c r="U43" s="5">
        <v>2.437916801555225E-3</v>
      </c>
      <c r="V43" s="5">
        <v>1.8538849531417924E-3</v>
      </c>
      <c r="W43" s="5">
        <v>1.412946076270937E-3</v>
      </c>
      <c r="X43" s="5">
        <v>1.0792730247988181E-3</v>
      </c>
      <c r="Y43" s="5">
        <v>8.261984761931628E-4</v>
      </c>
      <c r="Z43" s="5">
        <v>6.3382530011411463E-4</v>
      </c>
      <c r="AA43" s="5">
        <v>4.8727262246331664E-4</v>
      </c>
      <c r="AB43" s="5">
        <v>3.7538525393395486E-4</v>
      </c>
      <c r="AC43" s="5">
        <v>2.8978173052245467E-4</v>
      </c>
      <c r="AD43" s="5">
        <v>2.2415042163431549E-4</v>
      </c>
      <c r="AE43" s="5">
        <v>1.73727821549127E-4</v>
      </c>
    </row>
    <row r="44" spans="1:31">
      <c r="A44" s="16">
        <f t="shared" ref="A44:A70" si="2">A43+$B$4</f>
        <v>34</v>
      </c>
      <c r="B44" s="5">
        <v>0.71297334111476662</v>
      </c>
      <c r="C44" s="5">
        <v>0.51002816562648323</v>
      </c>
      <c r="D44" s="5">
        <v>0.36604489974263904</v>
      </c>
      <c r="E44" s="5">
        <v>0.26355208955638215</v>
      </c>
      <c r="F44" s="5">
        <v>0.19035479962020604</v>
      </c>
      <c r="G44" s="5">
        <v>0.1379115313998556</v>
      </c>
      <c r="H44" s="5">
        <v>0.10021934469772288</v>
      </c>
      <c r="I44" s="5">
        <v>7.3045306115384581E-2</v>
      </c>
      <c r="J44" s="5">
        <v>5.3394813019732625E-2</v>
      </c>
      <c r="K44" s="5">
        <v>3.9142513012204054E-2</v>
      </c>
      <c r="L44" s="5">
        <v>2.8775224542270626E-2</v>
      </c>
      <c r="M44" s="5">
        <v>2.1212274045307424E-2</v>
      </c>
      <c r="N44" s="5">
        <v>1.5679525709680505E-2</v>
      </c>
      <c r="O44" s="5">
        <v>1.1620773984481783E-2</v>
      </c>
      <c r="P44" s="5">
        <v>8.6352204252470102E-3</v>
      </c>
      <c r="Q44" s="5">
        <v>6.4332194496612219E-3</v>
      </c>
      <c r="R44" s="5">
        <v>4.8048595856869832E-3</v>
      </c>
      <c r="S44" s="5">
        <v>3.5975906975907971E-3</v>
      </c>
      <c r="T44" s="5">
        <v>2.7002458833877609E-3</v>
      </c>
      <c r="U44" s="5">
        <v>2.0315973346293542E-3</v>
      </c>
      <c r="V44" s="5">
        <v>1.5321363249105723E-3</v>
      </c>
      <c r="W44" s="5">
        <v>1.158152521533555E-3</v>
      </c>
      <c r="X44" s="5">
        <v>8.7745774373887647E-4</v>
      </c>
      <c r="Y44" s="5">
        <v>6.6628909370416349E-4</v>
      </c>
      <c r="Z44" s="5">
        <v>5.0706024009129172E-4</v>
      </c>
      <c r="AA44" s="5">
        <v>3.8672430354231484E-4</v>
      </c>
      <c r="AB44" s="5">
        <v>2.9557894010547628E-4</v>
      </c>
      <c r="AC44" s="5">
        <v>2.2639197697066774E-4</v>
      </c>
      <c r="AD44" s="5">
        <v>1.737600167707872E-4</v>
      </c>
      <c r="AE44" s="5">
        <v>1.3363678580702076E-4</v>
      </c>
    </row>
    <row r="45" spans="1:31">
      <c r="A45" s="16">
        <f t="shared" si="2"/>
        <v>35</v>
      </c>
      <c r="B45" s="5">
        <v>0.70591419912353137</v>
      </c>
      <c r="C45" s="5">
        <v>0.50002761335929735</v>
      </c>
      <c r="D45" s="5">
        <v>0.35538339780838735</v>
      </c>
      <c r="E45" s="5">
        <v>0.25341547072729048</v>
      </c>
      <c r="F45" s="5">
        <v>0.18129028535257716</v>
      </c>
      <c r="G45" s="5">
        <v>0.13010521830175056</v>
      </c>
      <c r="H45" s="5">
        <v>9.366293896983445E-2</v>
      </c>
      <c r="I45" s="5">
        <v>6.7634542699430159E-2</v>
      </c>
      <c r="J45" s="5">
        <v>4.8986066990580383E-2</v>
      </c>
      <c r="K45" s="5">
        <v>3.5584102738367311E-2</v>
      </c>
      <c r="L45" s="5">
        <v>2.5923625713757326E-2</v>
      </c>
      <c r="M45" s="5">
        <v>1.8939530397595918E-2</v>
      </c>
      <c r="N45" s="5">
        <v>1.3875686468743813E-2</v>
      </c>
      <c r="O45" s="5">
        <v>1.0193661389896302E-2</v>
      </c>
      <c r="P45" s="5">
        <v>7.5088873263017501E-3</v>
      </c>
      <c r="Q45" s="5">
        <v>5.5458788359148466E-3</v>
      </c>
      <c r="R45" s="5">
        <v>4.1067175946042592E-3</v>
      </c>
      <c r="S45" s="5">
        <v>3.048805675924404E-3</v>
      </c>
      <c r="T45" s="5">
        <v>2.2691141877208072E-3</v>
      </c>
      <c r="U45" s="5">
        <v>1.6929977788577952E-3</v>
      </c>
      <c r="V45" s="5">
        <v>1.2662283676946877E-3</v>
      </c>
      <c r="W45" s="5">
        <v>9.493053455193074E-4</v>
      </c>
      <c r="X45" s="5">
        <v>7.1338027946250121E-4</v>
      </c>
      <c r="Y45" s="5">
        <v>5.3732991427755126E-4</v>
      </c>
      <c r="Z45" s="5">
        <v>4.0564819207303341E-4</v>
      </c>
      <c r="AA45" s="5">
        <v>3.0692405043040858E-4</v>
      </c>
      <c r="AB45" s="5">
        <v>2.3273932291769788E-4</v>
      </c>
      <c r="AC45" s="5">
        <v>1.7686873200833413E-4</v>
      </c>
      <c r="AD45" s="5">
        <v>1.3469768741921487E-4</v>
      </c>
      <c r="AE45" s="5">
        <v>1.0279752754386209E-4</v>
      </c>
    </row>
    <row r="46" spans="1:31">
      <c r="A46" s="16">
        <f t="shared" si="2"/>
        <v>36</v>
      </c>
      <c r="B46" s="5">
        <v>0.69892494962725871</v>
      </c>
      <c r="C46" s="5">
        <v>0.49022315035225233</v>
      </c>
      <c r="D46" s="5">
        <v>0.34503242505668674</v>
      </c>
      <c r="E46" s="5">
        <v>0.24366872185316396</v>
      </c>
      <c r="F46" s="5">
        <v>0.17265741462150208</v>
      </c>
      <c r="G46" s="5">
        <v>0.12274077198278353</v>
      </c>
      <c r="H46" s="5">
        <v>8.7535456981153698E-2</v>
      </c>
      <c r="I46" s="5">
        <v>6.2624576573546434E-2</v>
      </c>
      <c r="J46" s="5">
        <v>4.4941345862917786E-2</v>
      </c>
      <c r="K46" s="5">
        <v>3.2349184307606652E-2</v>
      </c>
      <c r="L46" s="5">
        <v>2.3354617760141735E-2</v>
      </c>
      <c r="M46" s="5">
        <v>1.6910294997853501E-2</v>
      </c>
      <c r="N46" s="5">
        <v>1.2279368556410455E-2</v>
      </c>
      <c r="O46" s="5">
        <v>8.941808236751142E-3</v>
      </c>
      <c r="P46" s="5">
        <v>6.5294672402623904E-3</v>
      </c>
      <c r="Q46" s="5">
        <v>4.7809300309610749E-3</v>
      </c>
      <c r="R46" s="5">
        <v>3.5100150381232992E-3</v>
      </c>
      <c r="S46" s="5">
        <v>2.5837336236647496E-3</v>
      </c>
      <c r="T46" s="5">
        <v>1.9068186451435358E-3</v>
      </c>
      <c r="U46" s="5">
        <v>1.4108314823814958E-3</v>
      </c>
      <c r="V46" s="5">
        <v>1.0464697253675106E-3</v>
      </c>
      <c r="W46" s="5">
        <v>7.7811913567156347E-4</v>
      </c>
      <c r="X46" s="5">
        <v>5.7998396704268395E-4</v>
      </c>
      <c r="Y46" s="5">
        <v>4.3333057603028326E-4</v>
      </c>
      <c r="Z46" s="5">
        <v>3.2451855365842671E-4</v>
      </c>
      <c r="AA46" s="5">
        <v>2.4359051621460998E-4</v>
      </c>
      <c r="AB46" s="5">
        <v>1.8325930938401406E-4</v>
      </c>
      <c r="AC46" s="5">
        <v>1.3817869688151108E-4</v>
      </c>
      <c r="AD46" s="5">
        <v>1.0441681195287977E-4</v>
      </c>
      <c r="AE46" s="5">
        <v>7.9075021187586229E-5</v>
      </c>
    </row>
    <row r="47" spans="1:31">
      <c r="A47" s="16">
        <f t="shared" si="2"/>
        <v>37</v>
      </c>
      <c r="B47" s="5">
        <v>0.69200490062104825</v>
      </c>
      <c r="C47" s="5">
        <v>0.48061093171789437</v>
      </c>
      <c r="D47" s="5">
        <v>0.33498293694823961</v>
      </c>
      <c r="E47" s="5">
        <v>0.23429684793573452</v>
      </c>
      <c r="F47" s="5">
        <v>0.1644356329728591</v>
      </c>
      <c r="G47" s="5">
        <v>0.11579318111583352</v>
      </c>
      <c r="H47" s="5">
        <v>8.1808838300143641E-2</v>
      </c>
      <c r="I47" s="5">
        <v>5.7985719049580033E-2</v>
      </c>
      <c r="J47" s="5">
        <v>4.1230592534786961E-2</v>
      </c>
      <c r="K47" s="5">
        <v>2.94083493705515E-2</v>
      </c>
      <c r="L47" s="5">
        <v>2.1040196180307877E-2</v>
      </c>
      <c r="M47" s="5">
        <v>1.5098477676654915E-2</v>
      </c>
      <c r="N47" s="5">
        <v>1.0866697837531377E-2</v>
      </c>
      <c r="O47" s="5">
        <v>7.8436914357466175E-3</v>
      </c>
      <c r="P47" s="5">
        <v>5.6777976002281658E-3</v>
      </c>
      <c r="Q47" s="5">
        <v>4.1214914060009262E-3</v>
      </c>
      <c r="R47" s="5">
        <v>3.0000128530968373E-3</v>
      </c>
      <c r="S47" s="5">
        <v>2.1896047658175846E-3</v>
      </c>
      <c r="T47" s="5">
        <v>1.6023686093643158E-3</v>
      </c>
      <c r="U47" s="5">
        <v>1.1756929019845798E-3</v>
      </c>
      <c r="V47" s="5">
        <v>8.6485101270042213E-4</v>
      </c>
      <c r="W47" s="5">
        <v>6.3780257022259302E-4</v>
      </c>
      <c r="X47" s="5">
        <v>4.7153168052250729E-4</v>
      </c>
      <c r="Y47" s="5">
        <v>3.4946014195990586E-4</v>
      </c>
      <c r="Z47" s="5">
        <v>2.5961484292674134E-4</v>
      </c>
      <c r="AA47" s="5">
        <v>1.9332580651953174E-4</v>
      </c>
      <c r="AB47" s="5">
        <v>1.4429866880631028E-4</v>
      </c>
      <c r="AC47" s="5">
        <v>1.0795210693868053E-4</v>
      </c>
      <c r="AD47" s="5">
        <v>8.0943265079751742E-5</v>
      </c>
      <c r="AE47" s="5">
        <v>6.082693937506633E-5</v>
      </c>
    </row>
    <row r="48" spans="1:31">
      <c r="A48" s="16">
        <f t="shared" si="2"/>
        <v>38</v>
      </c>
      <c r="B48" s="5">
        <v>0.68515336695153284</v>
      </c>
      <c r="C48" s="5">
        <v>0.47118718795871989</v>
      </c>
      <c r="D48" s="5">
        <v>0.3252261523769317</v>
      </c>
      <c r="E48" s="5">
        <v>0.22528543070743706</v>
      </c>
      <c r="F48" s="5">
        <v>0.15660536473605632</v>
      </c>
      <c r="G48" s="5">
        <v>0.10923885010927689</v>
      </c>
      <c r="H48" s="5">
        <v>7.6456858224433308E-2</v>
      </c>
      <c r="I48" s="5">
        <v>5.3690480601462989E-2</v>
      </c>
      <c r="J48" s="5">
        <v>3.782623168329078E-2</v>
      </c>
      <c r="K48" s="5">
        <v>2.6734863064137721E-2</v>
      </c>
      <c r="L48" s="5">
        <v>1.8955131693971061E-2</v>
      </c>
      <c r="M48" s="5">
        <v>1.3480783639870458E-2</v>
      </c>
      <c r="N48" s="5">
        <v>9.6165467588773274E-3</v>
      </c>
      <c r="O48" s="5">
        <v>6.8804310839882601E-3</v>
      </c>
      <c r="P48" s="5">
        <v>4.937215304546232E-3</v>
      </c>
      <c r="Q48" s="5">
        <v>3.5530098327594194E-3</v>
      </c>
      <c r="R48" s="5">
        <v>2.5641135496554165E-3</v>
      </c>
      <c r="S48" s="5">
        <v>1.8555972591674443E-3</v>
      </c>
      <c r="T48" s="5">
        <v>1.3465282431632905E-3</v>
      </c>
      <c r="U48" s="5">
        <v>9.7974408498714997E-4</v>
      </c>
      <c r="V48" s="5">
        <v>7.1475290305820008E-4</v>
      </c>
      <c r="W48" s="5">
        <v>5.2278899198573211E-4</v>
      </c>
      <c r="X48" s="5">
        <v>3.8335908985569699E-4</v>
      </c>
      <c r="Y48" s="5">
        <v>2.8182269512895634E-4</v>
      </c>
      <c r="Z48" s="5">
        <v>2.076918743413931E-4</v>
      </c>
      <c r="AA48" s="5">
        <v>1.5343317977740612E-4</v>
      </c>
      <c r="AB48" s="5">
        <v>1.1362099906008684E-4</v>
      </c>
      <c r="AC48" s="5">
        <v>8.4337583545844163E-5</v>
      </c>
      <c r="AD48" s="5">
        <v>6.2746717116086618E-5</v>
      </c>
      <c r="AE48" s="5">
        <v>4.6789953365435637E-5</v>
      </c>
    </row>
    <row r="49" spans="1:31">
      <c r="A49" s="16">
        <f t="shared" si="2"/>
        <v>39</v>
      </c>
      <c r="B49" s="5">
        <v>0.6783696702490426</v>
      </c>
      <c r="C49" s="5">
        <v>0.46194822348894127</v>
      </c>
      <c r="D49" s="5">
        <v>0.31575354599702099</v>
      </c>
      <c r="E49" s="5">
        <v>0.21662060644945874</v>
      </c>
      <c r="F49" s="5">
        <v>0.14914796641529171</v>
      </c>
      <c r="G49" s="5">
        <v>0.10305551897101592</v>
      </c>
      <c r="H49" s="5">
        <v>7.1455007686386268E-2</v>
      </c>
      <c r="I49" s="5">
        <v>4.9713407964317585E-2</v>
      </c>
      <c r="J49" s="5">
        <v>3.4702964847055769E-2</v>
      </c>
      <c r="K49" s="5">
        <v>2.4304420967397926E-2</v>
      </c>
      <c r="L49" s="5">
        <v>1.7076695219793749E-2</v>
      </c>
      <c r="M49" s="5">
        <v>1.2036413964170054E-2</v>
      </c>
      <c r="N49" s="5">
        <v>8.5102183706879005E-3</v>
      </c>
      <c r="O49" s="5">
        <v>6.0354658631475979E-3</v>
      </c>
      <c r="P49" s="5">
        <v>4.2932306996054199E-3</v>
      </c>
      <c r="Q49" s="5">
        <v>3.0629395109994999E-3</v>
      </c>
      <c r="R49" s="5">
        <v>2.1915500424405268E-3</v>
      </c>
      <c r="S49" s="5">
        <v>1.572540050141902E-3</v>
      </c>
      <c r="T49" s="5">
        <v>1.1315363387926812E-3</v>
      </c>
      <c r="U49" s="5">
        <v>8.1645340415595834E-4</v>
      </c>
      <c r="V49" s="5">
        <v>5.9070487856049589E-4</v>
      </c>
      <c r="W49" s="5">
        <v>4.2851556720141965E-4</v>
      </c>
      <c r="X49" s="5">
        <v>3.1167405679324959E-4</v>
      </c>
      <c r="Y49" s="5">
        <v>2.2727636703948089E-4</v>
      </c>
      <c r="Z49" s="5">
        <v>1.6615349947311447E-4</v>
      </c>
      <c r="AA49" s="5">
        <v>1.2177236490270327E-4</v>
      </c>
      <c r="AB49" s="5">
        <v>8.9465353590619551E-5</v>
      </c>
      <c r="AC49" s="5">
        <v>6.5888737145190744E-5</v>
      </c>
      <c r="AD49" s="5">
        <v>4.8640865981462492E-5</v>
      </c>
      <c r="AE49" s="5">
        <v>3.5992271819565869E-5</v>
      </c>
    </row>
    <row r="50" spans="1:31">
      <c r="A50" s="16">
        <f t="shared" si="2"/>
        <v>40</v>
      </c>
      <c r="B50" s="5">
        <v>0.67165313886043809</v>
      </c>
      <c r="C50" s="5">
        <v>0.45289041518523643</v>
      </c>
      <c r="D50" s="5">
        <v>0.30655684077380685</v>
      </c>
      <c r="E50" s="5">
        <v>0.20828904466294101</v>
      </c>
      <c r="F50" s="5">
        <v>0.14204568230027784</v>
      </c>
      <c r="G50" s="5">
        <v>9.7222187708505589E-2</v>
      </c>
      <c r="H50" s="5">
        <v>6.6780381015314264E-2</v>
      </c>
      <c r="I50" s="5">
        <v>4.6030933300294057E-2</v>
      </c>
      <c r="J50" s="5">
        <v>3.1837582428491523E-2</v>
      </c>
      <c r="K50" s="5">
        <v>2.2094928152179935E-2</v>
      </c>
      <c r="L50" s="5">
        <v>1.5384410107922299E-2</v>
      </c>
      <c r="M50" s="5">
        <v>1.0746798182294692E-2</v>
      </c>
      <c r="N50" s="5">
        <v>7.5311666997238055E-3</v>
      </c>
      <c r="O50" s="5">
        <v>5.2942683010066636E-3</v>
      </c>
      <c r="P50" s="5">
        <v>3.7332440866134084E-3</v>
      </c>
      <c r="Q50" s="5">
        <v>2.6404650956892242E-3</v>
      </c>
      <c r="R50" s="5">
        <v>1.8731196943936131E-3</v>
      </c>
      <c r="S50" s="5">
        <v>1.33266105944229E-3</v>
      </c>
      <c r="T50" s="5">
        <v>9.5087087293502627E-4</v>
      </c>
      <c r="U50" s="5">
        <v>6.8037783679663201E-4</v>
      </c>
      <c r="V50" s="5">
        <v>4.8818585004999668E-4</v>
      </c>
      <c r="W50" s="5">
        <v>3.5124226819788505E-4</v>
      </c>
      <c r="X50" s="5">
        <v>2.5339354210833297E-4</v>
      </c>
      <c r="Y50" s="5">
        <v>1.8328739277377493E-4</v>
      </c>
      <c r="Z50" s="5">
        <v>1.3292279957849158E-4</v>
      </c>
      <c r="AA50" s="5">
        <v>9.66447340497645E-5</v>
      </c>
      <c r="AB50" s="5">
        <v>7.0445160307574446E-5</v>
      </c>
      <c r="AC50" s="5">
        <v>5.1475575894680269E-5</v>
      </c>
      <c r="AD50" s="5">
        <v>3.7706097660048445E-5</v>
      </c>
      <c r="AE50" s="5">
        <v>2.7686362938127596E-5</v>
      </c>
    </row>
    <row r="51" spans="1:31">
      <c r="A51" s="16">
        <f t="shared" si="2"/>
        <v>41</v>
      </c>
      <c r="B51" s="5">
        <v>0.66500310778261185</v>
      </c>
      <c r="C51" s="5">
        <v>0.44401021096591808</v>
      </c>
      <c r="D51" s="5">
        <v>0.29762800075126877</v>
      </c>
      <c r="E51" s="5">
        <v>0.20027792756052021</v>
      </c>
      <c r="F51" s="5">
        <v>0.13528160219074079</v>
      </c>
      <c r="G51" s="5">
        <v>9.171904500802415E-2</v>
      </c>
      <c r="H51" s="5">
        <v>6.2411571042349782E-2</v>
      </c>
      <c r="I51" s="5">
        <v>4.2621234537309309E-2</v>
      </c>
      <c r="J51" s="5">
        <v>2.9208791218799563E-2</v>
      </c>
      <c r="K51" s="5">
        <v>2.0086298320163575E-2</v>
      </c>
      <c r="L51" s="5">
        <v>1.3859828926056129E-2</v>
      </c>
      <c r="M51" s="5">
        <v>9.5953555199059775E-3</v>
      </c>
      <c r="N51" s="5">
        <v>6.6647492917909796E-3</v>
      </c>
      <c r="O51" s="5">
        <v>4.6440950008830384E-3</v>
      </c>
      <c r="P51" s="5">
        <v>3.2462992057507903E-3</v>
      </c>
      <c r="Q51" s="5">
        <v>2.2762630135251933E-3</v>
      </c>
      <c r="R51" s="5">
        <v>1.6009570037552249E-3</v>
      </c>
      <c r="S51" s="5">
        <v>1.1293737791883815E-3</v>
      </c>
      <c r="T51" s="5">
        <v>7.9905115372691288E-4</v>
      </c>
      <c r="U51" s="5">
        <v>5.6698153066386001E-4</v>
      </c>
      <c r="V51" s="5">
        <v>4.0345938020660887E-4</v>
      </c>
      <c r="W51" s="5">
        <v>2.8790349852285662E-4</v>
      </c>
      <c r="X51" s="5">
        <v>2.0601100984417317E-4</v>
      </c>
      <c r="Y51" s="5">
        <v>1.4781241352723783E-4</v>
      </c>
      <c r="Z51" s="5">
        <v>1.0633823966279327E-4</v>
      </c>
      <c r="AA51" s="5">
        <v>7.6702169880765459E-5</v>
      </c>
      <c r="AB51" s="5">
        <v>5.5468630163444455E-5</v>
      </c>
      <c r="AC51" s="5">
        <v>4.0215293667718961E-5</v>
      </c>
      <c r="AD51" s="5">
        <v>2.9229533069804994E-5</v>
      </c>
      <c r="AE51" s="5">
        <v>2.1297202260098152E-5</v>
      </c>
    </row>
    <row r="52" spans="1:31">
      <c r="A52" s="16">
        <f t="shared" si="2"/>
        <v>42</v>
      </c>
      <c r="B52" s="5">
        <v>0.65841891859664536</v>
      </c>
      <c r="C52" s="5">
        <v>0.4353041283979589</v>
      </c>
      <c r="D52" s="5">
        <v>0.28895922403035801</v>
      </c>
      <c r="E52" s="5">
        <v>0.19257493034665407</v>
      </c>
      <c r="F52" s="5">
        <v>0.12883962113403885</v>
      </c>
      <c r="G52" s="5">
        <v>8.6527400950966171E-2</v>
      </c>
      <c r="H52" s="5">
        <v>5.8328571067616623E-2</v>
      </c>
      <c r="I52" s="5">
        <v>3.9464106053064177E-2</v>
      </c>
      <c r="J52" s="5">
        <v>2.6797056164036295E-2</v>
      </c>
      <c r="K52" s="5">
        <v>1.8260271200148705E-2</v>
      </c>
      <c r="L52" s="5">
        <v>1.2486332365816333E-2</v>
      </c>
      <c r="M52" s="5">
        <v>8.5672817142017667E-3</v>
      </c>
      <c r="N52" s="5">
        <v>5.8980082228238763E-3</v>
      </c>
      <c r="O52" s="5">
        <v>4.0737675446342447E-3</v>
      </c>
      <c r="P52" s="5">
        <v>2.822868874565905E-3</v>
      </c>
      <c r="Q52" s="5">
        <v>1.9622957013148215E-3</v>
      </c>
      <c r="R52" s="5">
        <v>1.3683393194489101E-3</v>
      </c>
      <c r="S52" s="5">
        <v>9.5709642304100137E-4</v>
      </c>
      <c r="T52" s="5">
        <v>6.7147155775370822E-4</v>
      </c>
      <c r="U52" s="5">
        <v>4.7248460888654997E-4</v>
      </c>
      <c r="V52" s="5">
        <v>3.3343750430298252E-4</v>
      </c>
      <c r="W52" s="5">
        <v>2.3598647419906282E-4</v>
      </c>
      <c r="X52" s="5">
        <v>1.6748862588957168E-4</v>
      </c>
      <c r="Y52" s="5">
        <v>1.1920355929615955E-4</v>
      </c>
      <c r="Z52" s="5">
        <v>8.5070591730234606E-5</v>
      </c>
      <c r="AA52" s="5">
        <v>6.0874738000607518E-5</v>
      </c>
      <c r="AB52" s="5">
        <v>4.3676086742869642E-5</v>
      </c>
      <c r="AC52" s="5">
        <v>3.1418198177905438E-5</v>
      </c>
      <c r="AD52" s="5">
        <v>2.2658552767290689E-5</v>
      </c>
      <c r="AE52" s="5">
        <v>1.6382463276998574E-5</v>
      </c>
    </row>
    <row r="53" spans="1:31">
      <c r="A53" s="16">
        <f t="shared" si="2"/>
        <v>43</v>
      </c>
      <c r="B53" s="5">
        <v>0.65189991940261938</v>
      </c>
      <c r="C53" s="5">
        <v>0.4267687533313323</v>
      </c>
      <c r="D53" s="5">
        <v>0.28054293595180391</v>
      </c>
      <c r="E53" s="5">
        <v>0.18516820225639813</v>
      </c>
      <c r="F53" s="5">
        <v>0.12270440108003698</v>
      </c>
      <c r="G53" s="5">
        <v>8.162962353864732E-2</v>
      </c>
      <c r="H53" s="5">
        <v>5.4512683240763193E-2</v>
      </c>
      <c r="I53" s="5">
        <v>3.6540838938022388E-2</v>
      </c>
      <c r="J53" s="5">
        <v>2.4584455196363569E-2</v>
      </c>
      <c r="K53" s="5">
        <v>1.6600246545589729E-2</v>
      </c>
      <c r="L53" s="5">
        <v>1.1248948077312011E-2</v>
      </c>
      <c r="M53" s="5">
        <v>7.649358673394435E-3</v>
      </c>
      <c r="N53" s="5">
        <v>5.2194763033839619E-3</v>
      </c>
      <c r="O53" s="5">
        <v>3.5734803023107406E-3</v>
      </c>
      <c r="P53" s="5">
        <v>2.454668586579048E-3</v>
      </c>
      <c r="Q53" s="5">
        <v>1.6916342252713983E-3</v>
      </c>
      <c r="R53" s="5">
        <v>1.1695207858537695E-3</v>
      </c>
      <c r="S53" s="5">
        <v>8.1109866359406891E-4</v>
      </c>
      <c r="T53" s="5">
        <v>5.6426181323841035E-4</v>
      </c>
      <c r="U53" s="5">
        <v>3.93737174072125E-4</v>
      </c>
      <c r="V53" s="5">
        <v>2.7556818537436572E-4</v>
      </c>
      <c r="W53" s="5">
        <v>1.9343153622874E-4</v>
      </c>
      <c r="X53" s="5">
        <v>1.3616961454436722E-4</v>
      </c>
      <c r="Y53" s="5">
        <v>9.6131902658193178E-5</v>
      </c>
      <c r="Z53" s="5">
        <v>6.8056473384187698E-5</v>
      </c>
      <c r="AA53" s="5">
        <v>4.8313284127466282E-5</v>
      </c>
      <c r="AB53" s="5">
        <v>3.4390619482574526E-5</v>
      </c>
      <c r="AC53" s="5">
        <v>2.4545467326488616E-5</v>
      </c>
      <c r="AD53" s="5">
        <v>1.7564769587047047E-5</v>
      </c>
      <c r="AE53" s="5">
        <v>1.2601894828460441E-5</v>
      </c>
    </row>
    <row r="54" spans="1:31">
      <c r="A54" s="16">
        <f t="shared" si="2"/>
        <v>44</v>
      </c>
      <c r="B54" s="5">
        <v>0.64544546475506859</v>
      </c>
      <c r="C54" s="5">
        <v>0.41840073856012966</v>
      </c>
      <c r="D54" s="5">
        <v>0.27237178247747956</v>
      </c>
      <c r="E54" s="5">
        <v>0.17804634832345972</v>
      </c>
      <c r="F54" s="5">
        <v>0.11686133436193999</v>
      </c>
      <c r="G54" s="5">
        <v>7.7009078810044637E-2</v>
      </c>
      <c r="H54" s="5">
        <v>5.0946432935292711E-2</v>
      </c>
      <c r="I54" s="5">
        <v>3.3834110127798502E-2</v>
      </c>
      <c r="J54" s="5">
        <v>2.2554546051709697E-2</v>
      </c>
      <c r="K54" s="5">
        <v>1.5091133223263388E-2</v>
      </c>
      <c r="L54" s="5">
        <v>1.013418745703785E-2</v>
      </c>
      <c r="M54" s="5">
        <v>6.8297845298164609E-3</v>
      </c>
      <c r="N54" s="5">
        <v>4.619005578215896E-3</v>
      </c>
      <c r="O54" s="5">
        <v>3.1346318441322295E-3</v>
      </c>
      <c r="P54" s="5">
        <v>2.1344944231122161E-3</v>
      </c>
      <c r="Q54" s="5">
        <v>1.4583053666132743E-3</v>
      </c>
      <c r="R54" s="5">
        <v>9.9959041525963209E-4</v>
      </c>
      <c r="S54" s="5">
        <v>6.8737174880853307E-4</v>
      </c>
      <c r="T54" s="5">
        <v>4.7416959095664731E-4</v>
      </c>
      <c r="U54" s="5">
        <v>3.2811431172677082E-4</v>
      </c>
      <c r="V54" s="5">
        <v>2.2774230196228573E-4</v>
      </c>
      <c r="W54" s="5">
        <v>1.5855043953175412E-4</v>
      </c>
      <c r="X54" s="5">
        <v>1.1070700369460751E-4</v>
      </c>
      <c r="Y54" s="5">
        <v>7.7525727950155776E-5</v>
      </c>
      <c r="Z54" s="5">
        <v>5.4445178707350152E-5</v>
      </c>
      <c r="AA54" s="5">
        <v>3.8343876291639907E-5</v>
      </c>
      <c r="AB54" s="5">
        <v>2.7079227939035061E-5</v>
      </c>
      <c r="AC54" s="5">
        <v>1.9176146348819237E-5</v>
      </c>
      <c r="AD54" s="5">
        <v>1.3616100455075229E-5</v>
      </c>
      <c r="AE54" s="5">
        <v>9.6937652526618775E-6</v>
      </c>
    </row>
    <row r="55" spans="1:31">
      <c r="A55" s="16">
        <f t="shared" si="2"/>
        <v>45</v>
      </c>
      <c r="B55" s="5">
        <v>0.63905491559907779</v>
      </c>
      <c r="C55" s="5">
        <v>0.41019680250993107</v>
      </c>
      <c r="D55" s="5">
        <v>0.26443862376454325</v>
      </c>
      <c r="E55" s="5">
        <v>0.17119841184948048</v>
      </c>
      <c r="F55" s="5">
        <v>0.1112965089161333</v>
      </c>
      <c r="G55" s="5">
        <v>7.2650074349098717E-2</v>
      </c>
      <c r="H55" s="5">
        <v>4.761348872457262E-2</v>
      </c>
      <c r="I55" s="5">
        <v>3.1327879747961578E-2</v>
      </c>
      <c r="J55" s="5">
        <v>2.0692244084137335E-2</v>
      </c>
      <c r="K55" s="5">
        <v>1.3719212021148534E-2</v>
      </c>
      <c r="L55" s="5">
        <v>9.1298986099440094E-3</v>
      </c>
      <c r="M55" s="5">
        <v>6.0980219016218409E-3</v>
      </c>
      <c r="N55" s="5">
        <v>4.0876155559432708E-3</v>
      </c>
      <c r="O55" s="5">
        <v>2.7496770562563419E-3</v>
      </c>
      <c r="P55" s="5">
        <v>1.856082107054101E-3</v>
      </c>
      <c r="Q55" s="5">
        <v>1.2571597988045469E-3</v>
      </c>
      <c r="R55" s="5">
        <v>8.5435078227318994E-4</v>
      </c>
      <c r="S55" s="5">
        <v>5.825184311936721E-4</v>
      </c>
      <c r="T55" s="5">
        <v>3.9846184114003975E-4</v>
      </c>
      <c r="U55" s="5">
        <v>2.7342859310564233E-4</v>
      </c>
      <c r="V55" s="5">
        <v>1.8821677848122791E-4</v>
      </c>
      <c r="W55" s="5">
        <v>1.2995937666537223E-4</v>
      </c>
      <c r="X55" s="5">
        <v>9.0005694060656512E-5</v>
      </c>
      <c r="Y55" s="5">
        <v>6.2520748346899834E-5</v>
      </c>
      <c r="Z55" s="5">
        <v>4.3556142965880123E-5</v>
      </c>
      <c r="AA55" s="5">
        <v>3.043164785050786E-5</v>
      </c>
      <c r="AB55" s="5">
        <v>2.1322226723649654E-5</v>
      </c>
      <c r="AC55" s="5">
        <v>1.4981364335015027E-5</v>
      </c>
      <c r="AD55" s="5">
        <v>1.0555116631841263E-5</v>
      </c>
      <c r="AE55" s="5">
        <v>7.4567425020475977E-6</v>
      </c>
    </row>
    <row r="56" spans="1:31">
      <c r="A56" s="16">
        <f t="shared" si="2"/>
        <v>46</v>
      </c>
      <c r="B56" s="5">
        <v>0.63272763920700759</v>
      </c>
      <c r="C56" s="5">
        <v>0.40215372795091275</v>
      </c>
      <c r="D56" s="5">
        <v>0.25673652792674101</v>
      </c>
      <c r="E56" s="5">
        <v>0.1646138575475774</v>
      </c>
      <c r="F56" s="5">
        <v>0.10599667515822221</v>
      </c>
      <c r="G56" s="5">
        <v>6.8537805989715761E-2</v>
      </c>
      <c r="H56" s="5">
        <v>4.4498587593058525E-2</v>
      </c>
      <c r="I56" s="5">
        <v>2.900729606292738E-2</v>
      </c>
      <c r="J56" s="5">
        <v>1.8983710168933333E-2</v>
      </c>
      <c r="K56" s="5">
        <v>1.2472010928316847E-2</v>
      </c>
      <c r="L56" s="5">
        <v>8.2251338828324434E-3</v>
      </c>
      <c r="M56" s="5">
        <v>5.4446624121623583E-3</v>
      </c>
      <c r="N56" s="5">
        <v>3.6173588990648432E-3</v>
      </c>
      <c r="O56" s="5">
        <v>2.411997417768721E-3</v>
      </c>
      <c r="P56" s="5">
        <v>1.6139844409166094E-3</v>
      </c>
      <c r="Q56" s="5">
        <v>1.0837584472452992E-3</v>
      </c>
      <c r="R56" s="5">
        <v>7.3021434382323927E-4</v>
      </c>
      <c r="S56" s="5">
        <v>4.9365968745226452E-4</v>
      </c>
      <c r="T56" s="5">
        <v>3.348418833109578E-4</v>
      </c>
      <c r="U56" s="5">
        <v>2.2785716092136866E-4</v>
      </c>
      <c r="V56" s="5">
        <v>1.555510565960561E-4</v>
      </c>
      <c r="W56" s="5">
        <v>1.0652407923391168E-4</v>
      </c>
      <c r="X56" s="5">
        <v>7.3175361024924003E-5</v>
      </c>
      <c r="Y56" s="5">
        <v>5.0419958344274055E-5</v>
      </c>
      <c r="Z56" s="5">
        <v>3.4844914372704099E-5</v>
      </c>
      <c r="AA56" s="5">
        <v>2.4152101468657033E-5</v>
      </c>
      <c r="AB56" s="5">
        <v>1.6789154900511537E-5</v>
      </c>
      <c r="AC56" s="5">
        <v>1.1704190886730491E-5</v>
      </c>
      <c r="AD56" s="5">
        <v>8.182260954915707E-6</v>
      </c>
      <c r="AE56" s="5">
        <v>5.7359557708058444E-6</v>
      </c>
    </row>
    <row r="57" spans="1:31">
      <c r="A57" s="16">
        <f t="shared" si="2"/>
        <v>47</v>
      </c>
      <c r="B57" s="5">
        <v>0.6264630091158494</v>
      </c>
      <c r="C57" s="5">
        <v>0.39426836073618909</v>
      </c>
      <c r="D57" s="5">
        <v>0.24925876497741845</v>
      </c>
      <c r="E57" s="5">
        <v>0.15828255533420904</v>
      </c>
      <c r="F57" s="5">
        <v>0.10094921443640208</v>
      </c>
      <c r="G57" s="5">
        <v>6.465830753746768E-2</v>
      </c>
      <c r="H57" s="5">
        <v>4.1587465040241613E-2</v>
      </c>
      <c r="I57" s="5">
        <v>2.6858607465673496E-2</v>
      </c>
      <c r="J57" s="5">
        <v>1.7416247861406726E-2</v>
      </c>
      <c r="K57" s="5">
        <v>1.1338191753015316E-2</v>
      </c>
      <c r="L57" s="5">
        <v>7.4100305250742729E-3</v>
      </c>
      <c r="M57" s="5">
        <v>4.861305725144963E-3</v>
      </c>
      <c r="N57" s="5">
        <v>3.2012025655441087E-3</v>
      </c>
      <c r="O57" s="5">
        <v>2.1157872085690536E-3</v>
      </c>
      <c r="P57" s="5">
        <v>1.4034647312318347E-3</v>
      </c>
      <c r="Q57" s="5">
        <v>9.3427452348732686E-4</v>
      </c>
      <c r="R57" s="5">
        <v>6.2411482378054643E-4</v>
      </c>
      <c r="S57" s="5">
        <v>4.1835566733242757E-4</v>
      </c>
      <c r="T57" s="5">
        <v>2.8137973387475443E-4</v>
      </c>
      <c r="U57" s="5">
        <v>1.8988096743447388E-4</v>
      </c>
      <c r="V57" s="5">
        <v>1.2855459222814556E-4</v>
      </c>
      <c r="W57" s="5">
        <v>8.731481904418989E-5</v>
      </c>
      <c r="X57" s="5">
        <v>5.9492163434897552E-5</v>
      </c>
      <c r="Y57" s="5">
        <v>4.0661256729253263E-5</v>
      </c>
      <c r="Z57" s="5">
        <v>2.7875931498163278E-5</v>
      </c>
      <c r="AA57" s="5">
        <v>1.916833449893415E-5</v>
      </c>
      <c r="AB57" s="5">
        <v>1.3219807008276802E-5</v>
      </c>
      <c r="AC57" s="5">
        <v>9.143899130258195E-6</v>
      </c>
      <c r="AD57" s="5">
        <v>6.3428379495470596E-6</v>
      </c>
      <c r="AE57" s="5">
        <v>4.4122736698506491E-6</v>
      </c>
    </row>
    <row r="58" spans="1:31">
      <c r="A58" s="16">
        <f t="shared" si="2"/>
        <v>48</v>
      </c>
      <c r="B58" s="5">
        <v>0.6202604050651972</v>
      </c>
      <c r="C58" s="5">
        <v>0.38653760856489122</v>
      </c>
      <c r="D58" s="5">
        <v>0.24199880094894996</v>
      </c>
      <c r="E58" s="5">
        <v>0.15219476474443175</v>
      </c>
      <c r="F58" s="5">
        <v>9.6142108987049613E-2</v>
      </c>
      <c r="G58" s="5">
        <v>6.0998403337233678E-2</v>
      </c>
      <c r="H58" s="5">
        <v>3.8866789757235155E-2</v>
      </c>
      <c r="I58" s="5">
        <v>2.4869080986734723E-2</v>
      </c>
      <c r="J58" s="5">
        <v>1.5978209047162135E-2</v>
      </c>
      <c r="K58" s="5">
        <v>1.0307447048195742E-2</v>
      </c>
      <c r="L58" s="5">
        <v>6.6757031757425896E-3</v>
      </c>
      <c r="M58" s="5">
        <v>4.3404515403080027E-3</v>
      </c>
      <c r="N58" s="5">
        <v>2.8329226243753174E-3</v>
      </c>
      <c r="O58" s="5">
        <v>1.8559536917272398E-3</v>
      </c>
      <c r="P58" s="5">
        <v>1.2204041141146392E-3</v>
      </c>
      <c r="Q58" s="5">
        <v>8.0540907197183343E-4</v>
      </c>
      <c r="R58" s="5">
        <v>5.3343147331670648E-4</v>
      </c>
      <c r="S58" s="5">
        <v>3.5453870112917588E-4</v>
      </c>
      <c r="T58" s="5">
        <v>2.364535578779449E-4</v>
      </c>
      <c r="U58" s="5">
        <v>1.5823413952872824E-4</v>
      </c>
      <c r="V58" s="5">
        <v>1.0624346465135997E-4</v>
      </c>
      <c r="W58" s="5">
        <v>7.1569523806713043E-5</v>
      </c>
      <c r="X58" s="5">
        <v>4.8367612548697196E-5</v>
      </c>
      <c r="Y58" s="5">
        <v>3.2791336071978445E-5</v>
      </c>
      <c r="Z58" s="5">
        <v>2.2300745198530623E-5</v>
      </c>
      <c r="AA58" s="5">
        <v>1.5212963888042976E-5</v>
      </c>
      <c r="AB58" s="5">
        <v>1.0409296856910867E-5</v>
      </c>
      <c r="AC58" s="5">
        <v>7.1436711955142148E-6</v>
      </c>
      <c r="AD58" s="5">
        <v>4.9169286430597363E-6</v>
      </c>
      <c r="AE58" s="5">
        <v>3.3940566691158844E-6</v>
      </c>
    </row>
    <row r="59" spans="1:31">
      <c r="A59" s="16">
        <f t="shared" si="2"/>
        <v>49</v>
      </c>
      <c r="B59" s="5">
        <v>0.61411921293583871</v>
      </c>
      <c r="C59" s="5">
        <v>0.37895843976950117</v>
      </c>
      <c r="D59" s="5">
        <v>0.2349502921834466</v>
      </c>
      <c r="E59" s="5">
        <v>0.14634111994656898</v>
      </c>
      <c r="F59" s="5">
        <v>9.1563913320999626E-2</v>
      </c>
      <c r="G59" s="5">
        <v>5.7545663525692139E-2</v>
      </c>
      <c r="H59" s="5">
        <v>3.6324102576855283E-2</v>
      </c>
      <c r="I59" s="5">
        <v>2.3026926839569185E-2</v>
      </c>
      <c r="J59" s="5">
        <v>1.4658907382717554E-2</v>
      </c>
      <c r="K59" s="5">
        <v>9.3704064074506734E-3</v>
      </c>
      <c r="L59" s="5">
        <v>6.0141470051735049E-3</v>
      </c>
      <c r="M59" s="5">
        <v>3.8754031609892895E-3</v>
      </c>
      <c r="N59" s="5">
        <v>2.5070111720135557E-3</v>
      </c>
      <c r="O59" s="5">
        <v>1.6280295541467016E-3</v>
      </c>
      <c r="P59" s="5">
        <v>1.0612209687953383E-3</v>
      </c>
      <c r="Q59" s="5">
        <v>6.9431816549295991E-4</v>
      </c>
      <c r="R59" s="5">
        <v>4.5592433616812526E-4</v>
      </c>
      <c r="S59" s="5">
        <v>3.0045652638065754E-4</v>
      </c>
      <c r="T59" s="5">
        <v>1.9870046880499572E-4</v>
      </c>
      <c r="U59" s="5">
        <v>1.3186178294060687E-4</v>
      </c>
      <c r="V59" s="5">
        <v>8.780451624079336E-5</v>
      </c>
      <c r="W59" s="5">
        <v>5.8663544103863152E-5</v>
      </c>
      <c r="X59" s="5">
        <v>3.9323262234713175E-5</v>
      </c>
      <c r="Y59" s="5">
        <v>2.6444625864498749E-5</v>
      </c>
      <c r="Z59" s="5">
        <v>1.7840596158824497E-5</v>
      </c>
      <c r="AA59" s="5">
        <v>1.2073780863526173E-5</v>
      </c>
      <c r="AB59" s="5">
        <v>8.1962967377250925E-6</v>
      </c>
      <c r="AC59" s="5">
        <v>5.5809931214954808E-6</v>
      </c>
      <c r="AD59" s="5">
        <v>3.8115725915191743E-6</v>
      </c>
      <c r="AE59" s="5">
        <v>2.6108128223968339E-6</v>
      </c>
    </row>
    <row r="60" spans="1:31">
      <c r="A60" s="16">
        <f t="shared" si="2"/>
        <v>50</v>
      </c>
      <c r="B60" s="5">
        <v>0.60803882468894921</v>
      </c>
      <c r="C60" s="5">
        <v>0.37152788212696192</v>
      </c>
      <c r="D60" s="5">
        <v>0.22810707978975397</v>
      </c>
      <c r="E60" s="5">
        <v>0.14071261533323939</v>
      </c>
      <c r="F60" s="5">
        <v>8.7203726972380588E-2</v>
      </c>
      <c r="G60" s="5">
        <v>5.4288361816690701E-2</v>
      </c>
      <c r="H60" s="5">
        <v>3.3947759417621758E-2</v>
      </c>
      <c r="I60" s="5">
        <v>2.1321228555156651E-2</v>
      </c>
      <c r="J60" s="5">
        <v>1.3448538883227112E-2</v>
      </c>
      <c r="K60" s="5">
        <v>8.5185512795006111E-3</v>
      </c>
      <c r="L60" s="5">
        <v>5.4181504551112656E-3</v>
      </c>
      <c r="M60" s="5">
        <v>3.4601813937404366E-3</v>
      </c>
      <c r="N60" s="5">
        <v>2.2185939575341202E-3</v>
      </c>
      <c r="O60" s="5">
        <v>1.4280961001286857E-3</v>
      </c>
      <c r="P60" s="5">
        <v>9.2280084243072911E-4</v>
      </c>
      <c r="Q60" s="5">
        <v>5.9855014266634477E-4</v>
      </c>
      <c r="R60" s="5">
        <v>3.8967891980181638E-4</v>
      </c>
      <c r="S60" s="5">
        <v>2.5462417489886233E-4</v>
      </c>
      <c r="T60" s="5">
        <v>1.6697518386974431E-4</v>
      </c>
      <c r="U60" s="5">
        <v>1.0988481911717239E-4</v>
      </c>
      <c r="V60" s="5">
        <v>7.2565715901482119E-5</v>
      </c>
      <c r="W60" s="5">
        <v>4.8084872216281272E-5</v>
      </c>
      <c r="X60" s="5">
        <v>3.1970131898140793E-5</v>
      </c>
      <c r="Y60" s="5">
        <v>2.1326311181047373E-5</v>
      </c>
      <c r="Z60" s="5">
        <v>1.4272476927059597E-5</v>
      </c>
      <c r="AA60" s="5">
        <v>9.5823657647033108E-6</v>
      </c>
      <c r="AB60" s="5">
        <v>6.4537769588386545E-6</v>
      </c>
      <c r="AC60" s="5">
        <v>4.3601508761683439E-6</v>
      </c>
      <c r="AD60" s="5">
        <v>2.9547074352861822E-6</v>
      </c>
      <c r="AE60" s="5">
        <v>2.0083175556898721E-6</v>
      </c>
    </row>
    <row r="61" spans="1:31">
      <c r="A61" s="16">
        <f t="shared" si="2"/>
        <v>51</v>
      </c>
      <c r="B61" s="5">
        <v>0.60201863830589042</v>
      </c>
      <c r="C61" s="5">
        <v>0.36424302169309997</v>
      </c>
      <c r="D61" s="5">
        <v>0.22146318426189707</v>
      </c>
      <c r="E61" s="5">
        <v>0.13530059166657632</v>
      </c>
      <c r="F61" s="5">
        <v>8.3051168545124371E-2</v>
      </c>
      <c r="G61" s="5">
        <v>5.12154356761233E-2</v>
      </c>
      <c r="H61" s="5">
        <v>3.1726877960394168E-2</v>
      </c>
      <c r="I61" s="5">
        <v>1.9741878291811711E-2</v>
      </c>
      <c r="J61" s="5">
        <v>1.2338109067180835E-2</v>
      </c>
      <c r="K61" s="5">
        <v>7.744137526818737E-3</v>
      </c>
      <c r="L61" s="5">
        <v>4.8812166262263658E-3</v>
      </c>
      <c r="M61" s="5">
        <v>3.0894476729825334E-3</v>
      </c>
      <c r="N61" s="5">
        <v>1.9633574845434698E-3</v>
      </c>
      <c r="O61" s="5">
        <v>1.2527158773058646E-3</v>
      </c>
      <c r="P61" s="5">
        <v>8.0243551515715575E-4</v>
      </c>
      <c r="Q61" s="5">
        <v>5.1599150229857322E-4</v>
      </c>
      <c r="R61" s="5">
        <v>3.3305890581351833E-4</v>
      </c>
      <c r="S61" s="5">
        <v>2.1578319906683253E-4</v>
      </c>
      <c r="T61" s="5">
        <v>1.4031528056281033E-4</v>
      </c>
      <c r="U61" s="5">
        <v>9.1570682597643657E-5</v>
      </c>
      <c r="V61" s="5">
        <v>5.9971666034282738E-5</v>
      </c>
      <c r="W61" s="5">
        <v>3.9413829685476454E-5</v>
      </c>
      <c r="X61" s="5">
        <v>2.5991977152959993E-5</v>
      </c>
      <c r="Y61" s="5">
        <v>1.7198638049231753E-5</v>
      </c>
      <c r="Z61" s="5">
        <v>1.1417981541647679E-5</v>
      </c>
      <c r="AA61" s="5">
        <v>7.605052194208976E-6</v>
      </c>
      <c r="AB61" s="5">
        <v>5.0817141408178391E-6</v>
      </c>
      <c r="AC61" s="5">
        <v>3.406367872006518E-6</v>
      </c>
      <c r="AD61" s="5">
        <v>2.2904708800668078E-6</v>
      </c>
      <c r="AE61" s="5">
        <v>1.5448596582229783E-6</v>
      </c>
    </row>
    <row r="62" spans="1:31">
      <c r="A62" s="16">
        <f t="shared" si="2"/>
        <v>52</v>
      </c>
      <c r="B62" s="5">
        <v>0.59605805772860432</v>
      </c>
      <c r="C62" s="5">
        <v>0.35710100165990188</v>
      </c>
      <c r="D62" s="5">
        <v>0.215012800254269</v>
      </c>
      <c r="E62" s="5">
        <v>0.13009672275632339</v>
      </c>
      <c r="F62" s="5">
        <v>7.9096350995356543E-2</v>
      </c>
      <c r="G62" s="5">
        <v>4.8316448751059712E-2</v>
      </c>
      <c r="H62" s="5">
        <v>2.9651287813452491E-2</v>
      </c>
      <c r="I62" s="5">
        <v>1.8279516936862698E-2</v>
      </c>
      <c r="J62" s="5">
        <v>1.1319366116679667E-2</v>
      </c>
      <c r="K62" s="5">
        <v>7.0401250243806697E-3</v>
      </c>
      <c r="L62" s="5">
        <v>4.39749245605979E-3</v>
      </c>
      <c r="M62" s="5">
        <v>2.758435422305834E-3</v>
      </c>
      <c r="N62" s="5">
        <v>1.7374844995959912E-3</v>
      </c>
      <c r="O62" s="5">
        <v>1.0988735765840919E-3</v>
      </c>
      <c r="P62" s="5">
        <v>6.9777001318013559E-4</v>
      </c>
      <c r="Q62" s="5">
        <v>4.4482026060221826E-4</v>
      </c>
      <c r="R62" s="5">
        <v>2.8466573146454564E-4</v>
      </c>
      <c r="S62" s="5">
        <v>1.8286711785324791E-4</v>
      </c>
      <c r="T62" s="5">
        <v>1.1791200047294989E-4</v>
      </c>
      <c r="U62" s="5">
        <v>7.6308902164703052E-5</v>
      </c>
      <c r="V62" s="5">
        <v>4.9563360358911358E-5</v>
      </c>
      <c r="W62" s="5">
        <v>3.2306417774980706E-5</v>
      </c>
      <c r="X62" s="5">
        <v>2.1131688742243896E-5</v>
      </c>
      <c r="Y62" s="5">
        <v>1.3869869394541737E-5</v>
      </c>
      <c r="Z62" s="5">
        <v>9.1343852333181433E-6</v>
      </c>
      <c r="AA62" s="5">
        <v>6.0357557096896644E-6</v>
      </c>
      <c r="AB62" s="5">
        <v>4.0013497171794015E-6</v>
      </c>
      <c r="AC62" s="5">
        <v>2.6612249000050934E-6</v>
      </c>
      <c r="AD62" s="5">
        <v>1.7755588217572153E-6</v>
      </c>
      <c r="AE62" s="5">
        <v>1.1883535832484449E-6</v>
      </c>
    </row>
    <row r="63" spans="1:31">
      <c r="A63" s="16">
        <f t="shared" si="2"/>
        <v>53</v>
      </c>
      <c r="B63" s="5">
        <v>0.59015649280059845</v>
      </c>
      <c r="C63" s="5">
        <v>0.35009902123519798</v>
      </c>
      <c r="D63" s="5">
        <v>0.20875029150899907</v>
      </c>
      <c r="E63" s="5">
        <v>0.12509300265031092</v>
      </c>
      <c r="F63" s="5">
        <v>7.5329858090815757E-2</v>
      </c>
      <c r="G63" s="5">
        <v>4.5581555425528025E-2</v>
      </c>
      <c r="H63" s="5">
        <v>2.7711483937806064E-2</v>
      </c>
      <c r="I63" s="5">
        <v>1.6925478645243238E-2</v>
      </c>
      <c r="J63" s="5">
        <v>1.038473955658685E-2</v>
      </c>
      <c r="K63" s="5">
        <v>6.4001136585278805E-3</v>
      </c>
      <c r="L63" s="5">
        <v>3.9617049153691805E-3</v>
      </c>
      <c r="M63" s="5">
        <v>2.462888769915923E-3</v>
      </c>
      <c r="N63" s="5">
        <v>1.5375969022973373E-3</v>
      </c>
      <c r="O63" s="5">
        <v>9.6392418998604546E-4</v>
      </c>
      <c r="P63" s="5">
        <v>6.0675653320011792E-4</v>
      </c>
      <c r="Q63" s="5">
        <v>3.8346574189846398E-4</v>
      </c>
      <c r="R63" s="5">
        <v>2.4330404398679117E-4</v>
      </c>
      <c r="S63" s="5">
        <v>1.5497213377393894E-4</v>
      </c>
      <c r="T63" s="5">
        <v>9.9085714683151165E-5</v>
      </c>
      <c r="U63" s="5">
        <v>6.3590751803919215E-5</v>
      </c>
      <c r="V63" s="5">
        <v>4.0961454842075506E-5</v>
      </c>
      <c r="W63" s="5">
        <v>2.6480670307361233E-5</v>
      </c>
      <c r="X63" s="5">
        <v>1.7180234749791788E-5</v>
      </c>
      <c r="Y63" s="5">
        <v>1.1185378543985272E-5</v>
      </c>
      <c r="Z63" s="5">
        <v>7.3075081866545148E-6</v>
      </c>
      <c r="AA63" s="5">
        <v>4.7902823092775106E-6</v>
      </c>
      <c r="AB63" s="5">
        <v>3.1506690686451979E-6</v>
      </c>
      <c r="AC63" s="5">
        <v>2.0790819531289788E-6</v>
      </c>
      <c r="AD63" s="5">
        <v>1.3764021874086939E-6</v>
      </c>
      <c r="AE63" s="5">
        <v>9.1411814096034225E-7</v>
      </c>
    </row>
    <row r="64" spans="1:31">
      <c r="A64" s="16">
        <f t="shared" si="2"/>
        <v>54</v>
      </c>
      <c r="B64" s="5">
        <v>0.58431335920851313</v>
      </c>
      <c r="C64" s="5">
        <v>0.34323433454431168</v>
      </c>
      <c r="D64" s="5">
        <v>0.20267018593106703</v>
      </c>
      <c r="E64" s="5">
        <v>0.12028173331760666</v>
      </c>
      <c r="F64" s="5">
        <v>7.1742721991253117E-2</v>
      </c>
      <c r="G64" s="5">
        <v>4.3001467382573606E-2</v>
      </c>
      <c r="H64" s="5">
        <v>2.5898583119444922E-2</v>
      </c>
      <c r="I64" s="5">
        <v>1.5671739486336329E-2</v>
      </c>
      <c r="J64" s="5">
        <v>9.5272839968686684E-3</v>
      </c>
      <c r="K64" s="5">
        <v>5.8182851441162548E-3</v>
      </c>
      <c r="L64" s="5">
        <v>3.5691035273596231E-3</v>
      </c>
      <c r="M64" s="5">
        <v>2.1990078302820746E-3</v>
      </c>
      <c r="N64" s="5">
        <v>1.3607052232719801E-3</v>
      </c>
      <c r="O64" s="5">
        <v>8.455475350754787E-4</v>
      </c>
      <c r="P64" s="5">
        <v>5.276143766957547E-4</v>
      </c>
      <c r="Q64" s="5">
        <v>3.305739154297103E-4</v>
      </c>
      <c r="R64" s="5">
        <v>2.0795217434768474E-4</v>
      </c>
      <c r="S64" s="5">
        <v>1.3133231675757537E-4</v>
      </c>
      <c r="T64" s="5">
        <v>8.3265306456429552E-5</v>
      </c>
      <c r="U64" s="5">
        <v>5.2992293169932677E-5</v>
      </c>
      <c r="V64" s="5">
        <v>3.3852442018244218E-5</v>
      </c>
      <c r="W64" s="5">
        <v>2.1705467465050193E-5</v>
      </c>
      <c r="X64" s="5">
        <v>1.3967670528286006E-5</v>
      </c>
      <c r="Y64" s="5">
        <v>9.0204665677300584E-6</v>
      </c>
      <c r="Z64" s="5">
        <v>5.846006549323611E-6</v>
      </c>
      <c r="AA64" s="5">
        <v>3.8018113565694529E-6</v>
      </c>
      <c r="AB64" s="5">
        <v>2.4808417863348014E-6</v>
      </c>
      <c r="AC64" s="5">
        <v>1.6242827758820149E-6</v>
      </c>
      <c r="AD64" s="5">
        <v>1.0669784398517005E-6</v>
      </c>
      <c r="AE64" s="5">
        <v>7.0316780073872473E-7</v>
      </c>
    </row>
    <row r="65" spans="1:34">
      <c r="A65" s="16">
        <f t="shared" si="2"/>
        <v>55</v>
      </c>
      <c r="B65" s="5">
        <v>0.57852807842427056</v>
      </c>
      <c r="C65" s="5">
        <v>0.33650424955324687</v>
      </c>
      <c r="D65" s="5">
        <v>0.19676717080686118</v>
      </c>
      <c r="E65" s="5">
        <v>0.11565551280539103</v>
      </c>
      <c r="F65" s="5">
        <v>6.8326401896431521E-2</v>
      </c>
      <c r="G65" s="5">
        <v>4.0567422059031695E-2</v>
      </c>
      <c r="H65" s="5">
        <v>2.4204283289200861E-2</v>
      </c>
      <c r="I65" s="5">
        <v>1.4510869894755859E-2</v>
      </c>
      <c r="J65" s="5">
        <v>8.7406275200629987E-3</v>
      </c>
      <c r="K65" s="5">
        <v>5.2893501310147762E-3</v>
      </c>
      <c r="L65" s="5">
        <v>3.2154085832068672E-3</v>
      </c>
      <c r="M65" s="5">
        <v>1.9633998484661383E-3</v>
      </c>
      <c r="N65" s="5">
        <v>1.2041639143999827E-3</v>
      </c>
      <c r="O65" s="5">
        <v>7.4170836410129717E-4</v>
      </c>
      <c r="P65" s="5">
        <v>4.5879511017022159E-4</v>
      </c>
      <c r="Q65" s="5">
        <v>2.8497751330147446E-4</v>
      </c>
      <c r="R65" s="5">
        <v>1.7773690115186733E-4</v>
      </c>
      <c r="S65" s="5">
        <v>1.1129857352336896E-4</v>
      </c>
      <c r="T65" s="5">
        <v>6.9970845761705498E-5</v>
      </c>
      <c r="U65" s="5">
        <v>4.4160244308277239E-5</v>
      </c>
      <c r="V65" s="5">
        <v>2.7977224808466296E-5</v>
      </c>
      <c r="W65" s="5">
        <v>1.7791366774631303E-5</v>
      </c>
      <c r="X65" s="5">
        <v>1.1355829697793501E-5</v>
      </c>
      <c r="Y65" s="5">
        <v>7.27456981268553E-6</v>
      </c>
      <c r="Z65" s="5">
        <v>4.6768052394588893E-6</v>
      </c>
      <c r="AA65" s="5">
        <v>3.0173106004519465E-6</v>
      </c>
      <c r="AB65" s="5">
        <v>1.9534187293974811E-6</v>
      </c>
      <c r="AC65" s="5">
        <v>1.2689709186578238E-6</v>
      </c>
      <c r="AD65" s="5">
        <v>8.2711506965248104E-7</v>
      </c>
      <c r="AE65" s="5">
        <v>5.4089830826055738E-7</v>
      </c>
    </row>
    <row r="66" spans="1:34">
      <c r="A66" s="16">
        <f t="shared" si="2"/>
        <v>56</v>
      </c>
      <c r="B66" s="5">
        <v>0.5728000776477925</v>
      </c>
      <c r="C66" s="5">
        <v>0.3299061270129871</v>
      </c>
      <c r="D66" s="5">
        <v>0.19103608816200118</v>
      </c>
      <c r="E66" s="5">
        <v>0.11120722385133754</v>
      </c>
      <c r="F66" s="5">
        <v>6.5072763710887174E-2</v>
      </c>
      <c r="G66" s="5">
        <v>3.827115288587897E-2</v>
      </c>
      <c r="H66" s="5">
        <v>2.262082550392604E-2</v>
      </c>
      <c r="I66" s="5">
        <v>1.3435990643292463E-2</v>
      </c>
      <c r="J66" s="5">
        <v>8.018924330333025E-3</v>
      </c>
      <c r="K66" s="5">
        <v>4.808500119104343E-3</v>
      </c>
      <c r="L66" s="5">
        <v>2.8967644893755562E-3</v>
      </c>
      <c r="M66" s="5">
        <v>1.7530355789876237E-3</v>
      </c>
      <c r="N66" s="5">
        <v>1.0656317826548518E-3</v>
      </c>
      <c r="O66" s="5">
        <v>6.5062137201868158E-4</v>
      </c>
      <c r="P66" s="5">
        <v>3.9895226971323617E-4</v>
      </c>
      <c r="Q66" s="5">
        <v>2.4567027008747796E-4</v>
      </c>
      <c r="R66" s="5">
        <v>1.5191188132638236E-4</v>
      </c>
      <c r="S66" s="5">
        <v>9.4320825019804201E-5</v>
      </c>
      <c r="T66" s="5">
        <v>5.8799030051853357E-5</v>
      </c>
      <c r="U66" s="5">
        <v>3.6800203590231032E-5</v>
      </c>
      <c r="V66" s="5">
        <v>2.3121673395426695E-5</v>
      </c>
      <c r="W66" s="5">
        <v>1.4583087520189595E-5</v>
      </c>
      <c r="X66" s="5">
        <v>9.2323818681247957E-6</v>
      </c>
      <c r="Y66" s="5">
        <v>5.8665885586173626E-6</v>
      </c>
      <c r="Z66" s="5">
        <v>3.7414441915671112E-6</v>
      </c>
      <c r="AA66" s="5">
        <v>2.3946909527396397E-6</v>
      </c>
      <c r="AB66" s="5">
        <v>1.5381249837775443E-6</v>
      </c>
      <c r="AC66" s="5">
        <v>9.9138353020142499E-7</v>
      </c>
      <c r="AD66" s="5">
        <v>6.4117447259882248E-7</v>
      </c>
      <c r="AE66" s="5">
        <v>4.160756217388904E-7</v>
      </c>
    </row>
    <row r="67" spans="1:34">
      <c r="A67" s="16">
        <f t="shared" si="2"/>
        <v>57</v>
      </c>
      <c r="B67" s="5">
        <v>0.56712878975028957</v>
      </c>
      <c r="C67" s="5">
        <v>0.32343737942449713</v>
      </c>
      <c r="D67" s="5">
        <v>0.18547193025437006</v>
      </c>
      <c r="E67" s="5">
        <v>0.10693002293397837</v>
      </c>
      <c r="F67" s="5">
        <v>6.1974060677035397E-2</v>
      </c>
      <c r="G67" s="5">
        <v>3.6104861213093364E-2</v>
      </c>
      <c r="H67" s="5">
        <v>2.1140958414884149E-2</v>
      </c>
      <c r="I67" s="5">
        <v>1.244073207712265E-2</v>
      </c>
      <c r="J67" s="5">
        <v>7.3568113122321329E-3</v>
      </c>
      <c r="K67" s="5">
        <v>4.3713637446403109E-3</v>
      </c>
      <c r="L67" s="5">
        <v>2.6096977381761775E-3</v>
      </c>
      <c r="M67" s="5">
        <v>1.565210338381807E-3</v>
      </c>
      <c r="N67" s="5">
        <v>9.4303697580075385E-4</v>
      </c>
      <c r="O67" s="5">
        <v>5.7072050177077341E-4</v>
      </c>
      <c r="P67" s="5">
        <v>3.4691501714194454E-4</v>
      </c>
      <c r="Q67" s="5">
        <v>2.1178471559265346E-4</v>
      </c>
      <c r="R67" s="5">
        <v>1.2983921480887382E-4</v>
      </c>
      <c r="S67" s="5">
        <v>7.9932902559156109E-5</v>
      </c>
      <c r="T67" s="5">
        <v>4.9410949623406185E-5</v>
      </c>
      <c r="U67" s="5">
        <v>3.0666836325192517E-5</v>
      </c>
      <c r="V67" s="5">
        <v>1.9108820987955947E-5</v>
      </c>
      <c r="W67" s="5">
        <v>1.1953350426384915E-5</v>
      </c>
      <c r="X67" s="5">
        <v>7.506001518800649E-6</v>
      </c>
      <c r="Y67" s="5">
        <v>4.731119805336583E-6</v>
      </c>
      <c r="Z67" s="5">
        <v>2.9931553532536886E-6</v>
      </c>
      <c r="AA67" s="5">
        <v>1.9005483751901903E-6</v>
      </c>
      <c r="AB67" s="5">
        <v>1.2111220344705076E-6</v>
      </c>
      <c r="AC67" s="5">
        <v>7.7451838296986324E-7</v>
      </c>
      <c r="AD67" s="5">
        <v>4.970344748828081E-7</v>
      </c>
      <c r="AE67" s="5">
        <v>3.2005817056837716E-7</v>
      </c>
      <c r="AH67" s="6"/>
    </row>
    <row r="68" spans="1:34">
      <c r="A68" s="16">
        <f t="shared" si="2"/>
        <v>58</v>
      </c>
      <c r="B68" s="5">
        <v>0.56151365321810853</v>
      </c>
      <c r="C68" s="5">
        <v>0.31709547002401678</v>
      </c>
      <c r="D68" s="5">
        <v>0.18006983519841754</v>
      </c>
      <c r="E68" s="5">
        <v>0.10281732974420998</v>
      </c>
      <c r="F68" s="5">
        <v>5.9022914930509894E-2</v>
      </c>
      <c r="G68" s="5">
        <v>3.406118982367299E-2</v>
      </c>
      <c r="H68" s="5">
        <v>1.9757905060639392E-2</v>
      </c>
      <c r="I68" s="5">
        <v>1.1519196367706156E-2</v>
      </c>
      <c r="J68" s="5">
        <v>6.7493681763597544E-3</v>
      </c>
      <c r="K68" s="5">
        <v>3.9739670405821012E-3</v>
      </c>
      <c r="L68" s="5">
        <v>2.351079043401962E-3</v>
      </c>
      <c r="M68" s="5">
        <v>1.397509230698042E-3</v>
      </c>
      <c r="N68" s="5">
        <v>8.3454599628385306E-4</v>
      </c>
      <c r="O68" s="5">
        <v>5.0063201909716958E-4</v>
      </c>
      <c r="P68" s="5">
        <v>3.016652322973431E-4</v>
      </c>
      <c r="Q68" s="5">
        <v>1.8257303068332193E-4</v>
      </c>
      <c r="R68" s="5">
        <v>1.1097368787083233E-4</v>
      </c>
      <c r="S68" s="5">
        <v>6.7739747931488237E-5</v>
      </c>
      <c r="T68" s="5">
        <v>4.1521806406223689E-5</v>
      </c>
      <c r="U68" s="5">
        <v>2.5555696937660437E-5</v>
      </c>
      <c r="V68" s="5">
        <v>1.5792414039633014E-5</v>
      </c>
      <c r="W68" s="5">
        <v>9.7978282183482899E-6</v>
      </c>
      <c r="X68" s="5">
        <v>6.1024402591875194E-6</v>
      </c>
      <c r="Y68" s="5">
        <v>3.815419197852083E-6</v>
      </c>
      <c r="Z68" s="5">
        <v>2.394524282602951E-6</v>
      </c>
      <c r="AA68" s="5">
        <v>1.5083717263414209E-6</v>
      </c>
      <c r="AB68" s="5">
        <v>9.5363939722087193E-7</v>
      </c>
      <c r="AC68" s="5">
        <v>6.0509248669520557E-7</v>
      </c>
      <c r="AD68" s="5">
        <v>3.8529804254481247E-7</v>
      </c>
      <c r="AE68" s="5">
        <v>2.4619859274490549E-7</v>
      </c>
    </row>
    <row r="69" spans="1:34">
      <c r="A69" s="16">
        <f t="shared" si="2"/>
        <v>59</v>
      </c>
      <c r="B69" s="5">
        <v>0.5559541120971373</v>
      </c>
      <c r="C69" s="5">
        <v>0.3108779117882518</v>
      </c>
      <c r="D69" s="5">
        <v>0.17482508271691022</v>
      </c>
      <c r="E69" s="5">
        <v>9.8862817061740368E-2</v>
      </c>
      <c r="F69" s="5">
        <v>5.6212299933818946E-2</v>
      </c>
      <c r="G69" s="5">
        <v>3.21331979468613E-2</v>
      </c>
      <c r="H69" s="5">
        <v>1.8465331832373259E-2</v>
      </c>
      <c r="I69" s="5">
        <v>1.0665922562690886E-2</v>
      </c>
      <c r="J69" s="5">
        <v>6.1920808957428939E-3</v>
      </c>
      <c r="K69" s="5">
        <v>3.6126973096200906E-3</v>
      </c>
      <c r="L69" s="5">
        <v>2.1180892282900558E-3</v>
      </c>
      <c r="M69" s="5">
        <v>1.2477760988375377E-3</v>
      </c>
      <c r="N69" s="5">
        <v>7.3853627989721535E-4</v>
      </c>
      <c r="O69" s="5">
        <v>4.3915089394488564E-4</v>
      </c>
      <c r="P69" s="5">
        <v>2.6231759330203752E-4</v>
      </c>
      <c r="Q69" s="5">
        <v>1.5739054369251891E-4</v>
      </c>
      <c r="R69" s="5">
        <v>9.4849305872506264E-5</v>
      </c>
      <c r="S69" s="5">
        <v>5.740656604363409E-5</v>
      </c>
      <c r="T69" s="5">
        <v>3.4892274290944278E-5</v>
      </c>
      <c r="U69" s="5">
        <v>2.129641411471703E-5</v>
      </c>
      <c r="V69" s="5">
        <v>1.3051581850936375E-5</v>
      </c>
      <c r="W69" s="5">
        <v>8.0310067363510585E-6</v>
      </c>
      <c r="X69" s="5">
        <v>4.9613335440548945E-6</v>
      </c>
      <c r="Y69" s="5">
        <v>3.076950966009744E-6</v>
      </c>
      <c r="Z69" s="5">
        <v>1.9156194260823611E-6</v>
      </c>
      <c r="AA69" s="5">
        <v>1.1971204177312863E-6</v>
      </c>
      <c r="AB69" s="5">
        <v>7.5089716316604108E-7</v>
      </c>
      <c r="AC69" s="5">
        <v>4.7272850523062929E-7</v>
      </c>
      <c r="AD69" s="5">
        <v>2.9868065313551353E-7</v>
      </c>
      <c r="AE69" s="5">
        <v>1.8938353288069652E-7</v>
      </c>
    </row>
    <row r="70" spans="1:34">
      <c r="A70" s="16">
        <f t="shared" si="2"/>
        <v>60</v>
      </c>
      <c r="B70" s="5">
        <v>0.55044961593775965</v>
      </c>
      <c r="C70" s="5">
        <v>0.30478226645907031</v>
      </c>
      <c r="D70" s="5">
        <v>0.1697330900164177</v>
      </c>
      <c r="E70" s="5">
        <v>9.506040102090417E-2</v>
      </c>
      <c r="F70" s="5">
        <v>5.3535523746494243E-2</v>
      </c>
      <c r="G70" s="5">
        <v>3.0314337685718208E-2</v>
      </c>
      <c r="H70" s="5">
        <v>1.7257319469507721E-2</v>
      </c>
      <c r="I70" s="5">
        <v>9.8758542247137822E-3</v>
      </c>
      <c r="J70" s="5">
        <v>5.6808081612320128E-3</v>
      </c>
      <c r="K70" s="5">
        <v>3.2842702814728101E-3</v>
      </c>
      <c r="L70" s="5">
        <v>1.9081884939550055E-3</v>
      </c>
      <c r="M70" s="5">
        <v>1.1140858025335159E-3</v>
      </c>
      <c r="N70" s="5">
        <v>6.5357192911257998E-4</v>
      </c>
      <c r="O70" s="5">
        <v>3.8522008240779443E-4</v>
      </c>
      <c r="P70" s="5">
        <v>2.2810225504525002E-4</v>
      </c>
      <c r="Q70" s="5">
        <v>1.3568150318320598E-4</v>
      </c>
      <c r="R70" s="5">
        <v>8.1067782797013924E-5</v>
      </c>
      <c r="S70" s="5">
        <v>4.8649632240367883E-5</v>
      </c>
      <c r="T70" s="5">
        <v>2.9321238899953174E-5</v>
      </c>
      <c r="U70" s="5">
        <v>1.7747011762264195E-5</v>
      </c>
      <c r="V70" s="5">
        <v>1.07864312817656E-5</v>
      </c>
      <c r="W70" s="5">
        <v>6.5827924068451293E-6</v>
      </c>
      <c r="X70" s="5">
        <v>4.0336045073617027E-6</v>
      </c>
      <c r="Y70" s="5">
        <v>2.4814120693626967E-6</v>
      </c>
      <c r="Z70" s="5">
        <v>1.532495540865889E-6</v>
      </c>
      <c r="AA70" s="5">
        <v>9.5009556962800498E-7</v>
      </c>
      <c r="AB70" s="5">
        <v>5.9125760879215826E-7</v>
      </c>
      <c r="AC70" s="5">
        <v>3.6931914471142927E-7</v>
      </c>
      <c r="AD70" s="5">
        <v>2.3153539002752992E-7</v>
      </c>
      <c r="AE70" s="5">
        <v>1.4567964067745887E-7</v>
      </c>
    </row>
    <row r="71" spans="1:34">
      <c r="A71" s="4"/>
      <c r="B71" s="5"/>
      <c r="C71" s="5"/>
      <c r="D71" s="5"/>
      <c r="E71" s="5"/>
      <c r="F71" s="5"/>
      <c r="G71" s="5"/>
      <c r="H71" s="5"/>
      <c r="I71" s="5"/>
      <c r="J71" s="5"/>
      <c r="K71" s="5"/>
      <c r="L71" s="5"/>
      <c r="M71" s="5"/>
      <c r="N71" s="5"/>
      <c r="O71" s="5"/>
      <c r="P71" s="5"/>
      <c r="Q71" s="5"/>
    </row>
  </sheetData>
  <conditionalFormatting sqref="A10:AE70">
    <cfRule type="expression" dxfId="15" priority="5">
      <formula>OR(COLUMN()-1&gt;$B$6,ROW()-10&gt;$B$5)</formula>
    </cfRule>
  </conditionalFormatting>
  <conditionalFormatting sqref="A10:AE10">
    <cfRule type="expression" dxfId="14" priority="3">
      <formula>COLUMN()&lt;=($B$6+1)</formula>
    </cfRule>
  </conditionalFormatting>
  <conditionalFormatting sqref="A11:AE70">
    <cfRule type="expression" dxfId="13" priority="2">
      <formula>AND(ROW()-10=$B$5,COLUMN()&lt;=$B$6+1)</formula>
    </cfRule>
  </conditionalFormatting>
  <conditionalFormatting sqref="A10:A70">
    <cfRule type="expression" dxfId="12" priority="1">
      <formula>AND(COLUMN()=1,ROW()-10&lt;=$B$5)</formula>
    </cfRule>
  </conditionalFormatting>
  <dataValidations count="6">
    <dataValidation type="whole" allowBlank="1" showErrorMessage="1" error="The number of rows must be between 1 and 60" prompt="Enter a number between 1 and 60" sqref="B5">
      <formula1>1</formula1>
      <formula2>60</formula2>
    </dataValidation>
    <dataValidation type="whole" allowBlank="1" showErrorMessage="1" error="The number of columns must be between 1 and 30." prompt="Enter a number between 1 and 30" sqref="B6">
      <formula1>1</formula1>
      <formula2>30</formula2>
    </dataValidation>
    <dataValidation type="decimal" allowBlank="1" showErrorMessage="1" error="The starting interest rate must be between 0 and 0.99 (0% to 99%)." prompt="Enter a number between 0 and 0.00 (0% to 99%)" sqref="B1">
      <formula1>0</formula1>
      <formula2>0.99</formula2>
    </dataValidation>
    <dataValidation type="decimal" allowBlank="1" showErrorMessage="1" error="The interest rate stepping must be between 0 and 0.25 (0% to 25%)." prompt="Enter a number between 0 and 0.25 (0% to 25%)." sqref="B2">
      <formula1>0</formula1>
      <formula2>0.25</formula2>
    </dataValidation>
    <dataValidation type="whole" allowBlank="1" showErrorMessage="1" error="The starting period must be between 1 and 100." prompt="Enter a number between 1 and 100." sqref="B3">
      <formula1>1</formula1>
      <formula2>100</formula2>
    </dataValidation>
    <dataValidation type="whole" allowBlank="1" showErrorMessage="1" error="The period stepping must be between 1 and 25." prompt="Enter a number between 1 and 25." sqref="B4">
      <formula1>1</formula1>
      <formula2>25</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AK71"/>
  <sheetViews>
    <sheetView workbookViewId="0">
      <selection activeCell="B1" sqref="B1"/>
    </sheetView>
  </sheetViews>
  <sheetFormatPr defaultRowHeight="15"/>
  <cols>
    <col min="1" max="1" width="14" style="2" bestFit="1" customWidth="1"/>
    <col min="2" max="31" width="12.7109375" style="2" customWidth="1"/>
    <col min="32" max="16384" width="9.140625" style="2"/>
  </cols>
  <sheetData>
    <row r="1" spans="1:37">
      <c r="A1" s="2" t="s">
        <v>3</v>
      </c>
      <c r="B1" s="7">
        <v>0.01</v>
      </c>
      <c r="D1" s="3"/>
      <c r="E1" s="12" t="s">
        <v>4</v>
      </c>
      <c r="F1" s="13">
        <v>0</v>
      </c>
      <c r="H1"/>
      <c r="I1"/>
    </row>
    <row r="2" spans="1:37">
      <c r="A2" s="2" t="s">
        <v>2</v>
      </c>
      <c r="B2" s="7">
        <v>0.01</v>
      </c>
      <c r="E2" s="12" t="s">
        <v>5</v>
      </c>
      <c r="F2" s="12">
        <v>0</v>
      </c>
      <c r="H2"/>
      <c r="I2"/>
    </row>
    <row r="3" spans="1:37">
      <c r="A3" s="2" t="s">
        <v>1</v>
      </c>
      <c r="B3" s="8">
        <v>1</v>
      </c>
    </row>
    <row r="4" spans="1:37">
      <c r="A4" s="2" t="s">
        <v>0</v>
      </c>
      <c r="B4" s="8">
        <v>1</v>
      </c>
    </row>
    <row r="5" spans="1:37">
      <c r="A5" s="2" t="s">
        <v>6</v>
      </c>
      <c r="B5" s="8">
        <v>60</v>
      </c>
    </row>
    <row r="6" spans="1:37">
      <c r="A6" s="2" t="s">
        <v>7</v>
      </c>
      <c r="B6" s="8">
        <v>15</v>
      </c>
    </row>
    <row r="7" spans="1:37">
      <c r="A7"/>
      <c r="B7"/>
    </row>
    <row r="8" spans="1:37">
      <c r="C8" s="4"/>
    </row>
    <row r="9" spans="1:37">
      <c r="A9" s="9" t="s">
        <v>9</v>
      </c>
    </row>
    <row r="10" spans="1:37">
      <c r="A10" s="14">
        <f>FV(F1,F2,0,-1)</f>
        <v>1</v>
      </c>
      <c r="B10" s="10">
        <f>B1</f>
        <v>0.01</v>
      </c>
      <c r="C10" s="10">
        <f t="shared" ref="C10:AE10" si="0">B10+$B$2</f>
        <v>0.02</v>
      </c>
      <c r="D10" s="10">
        <f t="shared" si="0"/>
        <v>0.03</v>
      </c>
      <c r="E10" s="10">
        <f t="shared" si="0"/>
        <v>0.04</v>
      </c>
      <c r="F10" s="10">
        <f t="shared" si="0"/>
        <v>0.05</v>
      </c>
      <c r="G10" s="10">
        <f t="shared" si="0"/>
        <v>6.0000000000000005E-2</v>
      </c>
      <c r="H10" s="10">
        <f t="shared" si="0"/>
        <v>7.0000000000000007E-2</v>
      </c>
      <c r="I10" s="10">
        <f t="shared" si="0"/>
        <v>0.08</v>
      </c>
      <c r="J10" s="10">
        <f t="shared" si="0"/>
        <v>0.09</v>
      </c>
      <c r="K10" s="10">
        <f t="shared" si="0"/>
        <v>9.9999999999999992E-2</v>
      </c>
      <c r="L10" s="10">
        <f t="shared" si="0"/>
        <v>0.10999999999999999</v>
      </c>
      <c r="M10" s="10">
        <f t="shared" si="0"/>
        <v>0.11999999999999998</v>
      </c>
      <c r="N10" s="10">
        <f t="shared" si="0"/>
        <v>0.12999999999999998</v>
      </c>
      <c r="O10" s="10">
        <f t="shared" si="0"/>
        <v>0.13999999999999999</v>
      </c>
      <c r="P10" s="10">
        <f t="shared" si="0"/>
        <v>0.15</v>
      </c>
      <c r="Q10" s="10">
        <f t="shared" si="0"/>
        <v>0.16</v>
      </c>
      <c r="R10" s="10">
        <f t="shared" si="0"/>
        <v>0.17</v>
      </c>
      <c r="S10" s="10">
        <f t="shared" si="0"/>
        <v>0.18000000000000002</v>
      </c>
      <c r="T10" s="10">
        <f t="shared" si="0"/>
        <v>0.19000000000000003</v>
      </c>
      <c r="U10" s="10">
        <f t="shared" si="0"/>
        <v>0.20000000000000004</v>
      </c>
      <c r="V10" s="10">
        <f t="shared" si="0"/>
        <v>0.21000000000000005</v>
      </c>
      <c r="W10" s="10">
        <f t="shared" si="0"/>
        <v>0.22000000000000006</v>
      </c>
      <c r="X10" s="10">
        <f t="shared" si="0"/>
        <v>0.23000000000000007</v>
      </c>
      <c r="Y10" s="10">
        <f t="shared" si="0"/>
        <v>0.24000000000000007</v>
      </c>
      <c r="Z10" s="10">
        <f t="shared" si="0"/>
        <v>0.25000000000000006</v>
      </c>
      <c r="AA10" s="10">
        <f t="shared" si="0"/>
        <v>0.26000000000000006</v>
      </c>
      <c r="AB10" s="10">
        <f t="shared" si="0"/>
        <v>0.27000000000000007</v>
      </c>
      <c r="AC10" s="10">
        <f t="shared" si="0"/>
        <v>0.28000000000000008</v>
      </c>
      <c r="AD10" s="10">
        <f t="shared" si="0"/>
        <v>0.29000000000000009</v>
      </c>
      <c r="AE10" s="10">
        <f t="shared" si="0"/>
        <v>0.3000000000000001</v>
      </c>
      <c r="AF10"/>
      <c r="AG10"/>
      <c r="AH10"/>
      <c r="AI10"/>
      <c r="AJ10"/>
      <c r="AK10"/>
    </row>
    <row r="11" spans="1:37">
      <c r="A11" s="15">
        <f>B3</f>
        <v>1</v>
      </c>
      <c r="B11" s="5">
        <f t="dataTable" ref="B11:AE70" dt2D="1" dtr="1" r1="F1" r2="F2"/>
        <v>1.01</v>
      </c>
      <c r="C11" s="5">
        <v>1.02</v>
      </c>
      <c r="D11" s="5">
        <v>1.03</v>
      </c>
      <c r="E11" s="5">
        <v>1.04</v>
      </c>
      <c r="F11" s="5">
        <v>1.05</v>
      </c>
      <c r="G11" s="5">
        <v>1.06</v>
      </c>
      <c r="H11" s="5">
        <v>1.07</v>
      </c>
      <c r="I11" s="5">
        <v>1.08</v>
      </c>
      <c r="J11" s="5">
        <v>1.0900000000000001</v>
      </c>
      <c r="K11" s="5">
        <v>1.1000000000000001</v>
      </c>
      <c r="L11" s="5">
        <v>1.1099999999999999</v>
      </c>
      <c r="M11" s="5">
        <v>1.1199999999999999</v>
      </c>
      <c r="N11" s="5">
        <v>1.1299999999999999</v>
      </c>
      <c r="O11" s="5">
        <v>1.1399999999999999</v>
      </c>
      <c r="P11" s="5">
        <v>1.1499999999999999</v>
      </c>
      <c r="Q11" s="5">
        <v>1.1599999999999999</v>
      </c>
      <c r="R11" s="5">
        <v>1.17</v>
      </c>
      <c r="S11" s="5">
        <v>1.18</v>
      </c>
      <c r="T11" s="5">
        <v>1.19</v>
      </c>
      <c r="U11" s="5">
        <v>1.2</v>
      </c>
      <c r="V11" s="5">
        <v>1.21</v>
      </c>
      <c r="W11" s="5">
        <v>1.22</v>
      </c>
      <c r="X11" s="5">
        <v>1.23</v>
      </c>
      <c r="Y11" s="5">
        <v>1.24</v>
      </c>
      <c r="Z11" s="5">
        <v>1.25</v>
      </c>
      <c r="AA11" s="5">
        <v>1.26</v>
      </c>
      <c r="AB11" s="5">
        <v>1.27</v>
      </c>
      <c r="AC11" s="5">
        <v>1.28</v>
      </c>
      <c r="AD11" s="5">
        <v>1.29</v>
      </c>
      <c r="AE11" s="5">
        <v>1.3</v>
      </c>
    </row>
    <row r="12" spans="1:37">
      <c r="A12" s="16">
        <f t="shared" ref="A12:A43" si="1">A11+$B$4</f>
        <v>2</v>
      </c>
      <c r="B12" s="5">
        <v>1.0201</v>
      </c>
      <c r="C12" s="5">
        <v>1.0404</v>
      </c>
      <c r="D12" s="5">
        <v>1.0609</v>
      </c>
      <c r="E12" s="5">
        <v>1.0816000000000001</v>
      </c>
      <c r="F12" s="5">
        <v>1.1025</v>
      </c>
      <c r="G12" s="5">
        <v>1.1236000000000002</v>
      </c>
      <c r="H12" s="5">
        <v>1.1449</v>
      </c>
      <c r="I12" s="5">
        <v>1.1664000000000001</v>
      </c>
      <c r="J12" s="5">
        <v>1.1881000000000002</v>
      </c>
      <c r="K12" s="5">
        <v>1.2100000000000002</v>
      </c>
      <c r="L12" s="5">
        <v>1.2320999999999998</v>
      </c>
      <c r="M12" s="5">
        <v>1.2543999999999997</v>
      </c>
      <c r="N12" s="5">
        <v>1.2768999999999997</v>
      </c>
      <c r="O12" s="5">
        <v>1.2995999999999999</v>
      </c>
      <c r="P12" s="5">
        <v>1.3224999999999998</v>
      </c>
      <c r="Q12" s="5">
        <v>1.3455999999999999</v>
      </c>
      <c r="R12" s="5">
        <v>1.3688999999999998</v>
      </c>
      <c r="S12" s="5">
        <v>1.3923999999999999</v>
      </c>
      <c r="T12" s="5">
        <v>1.4160999999999999</v>
      </c>
      <c r="U12" s="5">
        <v>1.44</v>
      </c>
      <c r="V12" s="5">
        <v>1.4641</v>
      </c>
      <c r="W12" s="5">
        <v>1.4883999999999999</v>
      </c>
      <c r="X12" s="5">
        <v>1.5128999999999999</v>
      </c>
      <c r="Y12" s="5">
        <v>1.5376000000000001</v>
      </c>
      <c r="Z12" s="5">
        <v>1.5625</v>
      </c>
      <c r="AA12" s="5">
        <v>1.5876000000000001</v>
      </c>
      <c r="AB12" s="5">
        <v>1.6129</v>
      </c>
      <c r="AC12" s="5">
        <v>1.6384000000000001</v>
      </c>
      <c r="AD12" s="5">
        <v>1.6641000000000001</v>
      </c>
      <c r="AE12" s="5">
        <v>1.6900000000000002</v>
      </c>
    </row>
    <row r="13" spans="1:37">
      <c r="A13" s="16">
        <f t="shared" si="1"/>
        <v>3</v>
      </c>
      <c r="B13" s="5">
        <v>1.0303009999999999</v>
      </c>
      <c r="C13" s="5">
        <v>1.0612079999999999</v>
      </c>
      <c r="D13" s="5">
        <v>1.092727</v>
      </c>
      <c r="E13" s="5">
        <v>1.1248640000000001</v>
      </c>
      <c r="F13" s="5">
        <v>1.1576250000000001</v>
      </c>
      <c r="G13" s="5">
        <v>1.1910160000000003</v>
      </c>
      <c r="H13" s="5">
        <v>1.2250430000000001</v>
      </c>
      <c r="I13" s="5">
        <v>1.2597120000000002</v>
      </c>
      <c r="J13" s="5">
        <v>1.2950290000000002</v>
      </c>
      <c r="K13" s="5">
        <v>1.3310000000000004</v>
      </c>
      <c r="L13" s="5">
        <v>1.3676309999999996</v>
      </c>
      <c r="M13" s="5">
        <v>1.4049279999999995</v>
      </c>
      <c r="N13" s="5">
        <v>1.4428969999999994</v>
      </c>
      <c r="O13" s="5">
        <v>1.4815439999999998</v>
      </c>
      <c r="P13" s="5">
        <v>1.5208749999999995</v>
      </c>
      <c r="Q13" s="5">
        <v>1.5608959999999998</v>
      </c>
      <c r="R13" s="5">
        <v>1.6016129999999997</v>
      </c>
      <c r="S13" s="5">
        <v>1.6430319999999998</v>
      </c>
      <c r="T13" s="5">
        <v>1.6851589999999999</v>
      </c>
      <c r="U13" s="5">
        <v>1.728</v>
      </c>
      <c r="V13" s="5">
        <v>1.7715609999999999</v>
      </c>
      <c r="W13" s="5">
        <v>1.8158479999999999</v>
      </c>
      <c r="X13" s="5">
        <v>1.8608669999999998</v>
      </c>
      <c r="Y13" s="5">
        <v>1.9066240000000001</v>
      </c>
      <c r="Z13" s="5">
        <v>1.953125</v>
      </c>
      <c r="AA13" s="5">
        <v>2.0003760000000002</v>
      </c>
      <c r="AB13" s="5">
        <v>2.0483829999999998</v>
      </c>
      <c r="AC13" s="5">
        <v>2.0971520000000003</v>
      </c>
      <c r="AD13" s="5">
        <v>2.1466890000000003</v>
      </c>
      <c r="AE13" s="5">
        <v>2.1970000000000005</v>
      </c>
    </row>
    <row r="14" spans="1:37">
      <c r="A14" s="16">
        <f t="shared" si="1"/>
        <v>4</v>
      </c>
      <c r="B14" s="5">
        <v>1.04060401</v>
      </c>
      <c r="C14" s="5">
        <v>1.08243216</v>
      </c>
      <c r="D14" s="5">
        <v>1.1255088099999999</v>
      </c>
      <c r="E14" s="5">
        <v>1.1698585600000002</v>
      </c>
      <c r="F14" s="5">
        <v>1.21550625</v>
      </c>
      <c r="G14" s="5">
        <v>1.2624769600000003</v>
      </c>
      <c r="H14" s="5">
        <v>1.31079601</v>
      </c>
      <c r="I14" s="5">
        <v>1.3604889600000003</v>
      </c>
      <c r="J14" s="5">
        <v>1.4115816100000003</v>
      </c>
      <c r="K14" s="5">
        <v>1.4641000000000004</v>
      </c>
      <c r="L14" s="5">
        <v>1.5180704099999993</v>
      </c>
      <c r="M14" s="5">
        <v>1.5735193599999993</v>
      </c>
      <c r="N14" s="5">
        <v>1.6304736099999992</v>
      </c>
      <c r="O14" s="5">
        <v>1.6889601599999997</v>
      </c>
      <c r="P14" s="5">
        <v>1.7490062499999994</v>
      </c>
      <c r="Q14" s="5">
        <v>1.8106393599999997</v>
      </c>
      <c r="R14" s="5">
        <v>1.8738872099999995</v>
      </c>
      <c r="S14" s="5">
        <v>1.9387777599999996</v>
      </c>
      <c r="T14" s="5">
        <v>2.0053392099999998</v>
      </c>
      <c r="U14" s="5">
        <v>2.0735999999999999</v>
      </c>
      <c r="V14" s="5">
        <v>2.1435888099999998</v>
      </c>
      <c r="W14" s="5">
        <v>2.2153345599999996</v>
      </c>
      <c r="X14" s="5">
        <v>2.2888664099999998</v>
      </c>
      <c r="Y14" s="5">
        <v>2.3642137600000002</v>
      </c>
      <c r="Z14" s="5">
        <v>2.44140625</v>
      </c>
      <c r="AA14" s="5">
        <v>2.5204737600000002</v>
      </c>
      <c r="AB14" s="5">
        <v>2.6014464099999999</v>
      </c>
      <c r="AC14" s="5">
        <v>2.6843545600000001</v>
      </c>
      <c r="AD14" s="5">
        <v>2.7692288100000004</v>
      </c>
      <c r="AE14" s="5">
        <v>2.8561000000000005</v>
      </c>
    </row>
    <row r="15" spans="1:37">
      <c r="A15" s="16">
        <f t="shared" si="1"/>
        <v>5</v>
      </c>
      <c r="B15" s="5">
        <v>1.0510100500999999</v>
      </c>
      <c r="C15" s="5">
        <v>1.1040808032</v>
      </c>
      <c r="D15" s="5">
        <v>1.1592740742999998</v>
      </c>
      <c r="E15" s="5">
        <v>1.2166529024000003</v>
      </c>
      <c r="F15" s="5">
        <v>1.2762815625000001</v>
      </c>
      <c r="G15" s="5">
        <v>1.3382255776000005</v>
      </c>
      <c r="H15" s="5">
        <v>1.4025517307000002</v>
      </c>
      <c r="I15" s="5">
        <v>1.4693280768000003</v>
      </c>
      <c r="J15" s="5">
        <v>1.5386239549000005</v>
      </c>
      <c r="K15" s="5">
        <v>1.6105100000000006</v>
      </c>
      <c r="L15" s="5">
        <v>1.685058155099999</v>
      </c>
      <c r="M15" s="5">
        <v>1.762341683199999</v>
      </c>
      <c r="N15" s="5">
        <v>1.8424351792999989</v>
      </c>
      <c r="O15" s="5">
        <v>1.9254145823999995</v>
      </c>
      <c r="P15" s="5">
        <v>2.0113571874999994</v>
      </c>
      <c r="Q15" s="5">
        <v>2.1003416575999996</v>
      </c>
      <c r="R15" s="5">
        <v>2.1924480356999991</v>
      </c>
      <c r="S15" s="5">
        <v>2.2877577567999992</v>
      </c>
      <c r="T15" s="5">
        <v>2.3863536598999997</v>
      </c>
      <c r="U15" s="5">
        <v>2.4883199999999999</v>
      </c>
      <c r="V15" s="5">
        <v>2.5937424600999996</v>
      </c>
      <c r="W15" s="5">
        <v>2.7027081631999996</v>
      </c>
      <c r="X15" s="5">
        <v>2.8153056842999997</v>
      </c>
      <c r="Y15" s="5">
        <v>2.9316250624000002</v>
      </c>
      <c r="Z15" s="5">
        <v>3.0517578125</v>
      </c>
      <c r="AA15" s="5">
        <v>3.1757969376000004</v>
      </c>
      <c r="AB15" s="5">
        <v>3.3038369406999997</v>
      </c>
      <c r="AC15" s="5">
        <v>3.4359738368000001</v>
      </c>
      <c r="AD15" s="5">
        <v>3.5723051649000008</v>
      </c>
      <c r="AE15" s="5">
        <v>3.712930000000001</v>
      </c>
    </row>
    <row r="16" spans="1:37">
      <c r="A16" s="16">
        <f t="shared" si="1"/>
        <v>6</v>
      </c>
      <c r="B16" s="5">
        <v>1.0615201506010001</v>
      </c>
      <c r="C16" s="5">
        <v>1.1261624192640001</v>
      </c>
      <c r="D16" s="5">
        <v>1.1940522965289999</v>
      </c>
      <c r="E16" s="5">
        <v>1.2653190184960004</v>
      </c>
      <c r="F16" s="5">
        <v>1.340095640625</v>
      </c>
      <c r="G16" s="5">
        <v>1.4185191122560006</v>
      </c>
      <c r="H16" s="5">
        <v>1.5007303518490001</v>
      </c>
      <c r="I16" s="5">
        <v>1.5868743229440005</v>
      </c>
      <c r="J16" s="5">
        <v>1.6771001108410006</v>
      </c>
      <c r="K16" s="5">
        <v>1.7715610000000008</v>
      </c>
      <c r="L16" s="5">
        <v>1.8704145521609987</v>
      </c>
      <c r="M16" s="5">
        <v>1.9738226851839986</v>
      </c>
      <c r="N16" s="5">
        <v>2.0819517526089983</v>
      </c>
      <c r="O16" s="5">
        <v>2.1949726239359992</v>
      </c>
      <c r="P16" s="5">
        <v>2.3130607656249991</v>
      </c>
      <c r="Q16" s="5">
        <v>2.4363963228159995</v>
      </c>
      <c r="R16" s="5">
        <v>2.5651642017689991</v>
      </c>
      <c r="S16" s="5">
        <v>2.6995541530239993</v>
      </c>
      <c r="T16" s="5">
        <v>2.8397608552809994</v>
      </c>
      <c r="U16" s="5">
        <v>2.9859839999999997</v>
      </c>
      <c r="V16" s="5">
        <v>3.1384283767209995</v>
      </c>
      <c r="W16" s="5">
        <v>3.2973039591039992</v>
      </c>
      <c r="X16" s="5">
        <v>3.4628259916889994</v>
      </c>
      <c r="Y16" s="5">
        <v>3.6352150773760004</v>
      </c>
      <c r="Z16" s="5">
        <v>3.814697265625</v>
      </c>
      <c r="AA16" s="5">
        <v>4.0015041413760004</v>
      </c>
      <c r="AB16" s="5">
        <v>4.1958729146889997</v>
      </c>
      <c r="AC16" s="5">
        <v>4.3980465111039999</v>
      </c>
      <c r="AD16" s="5">
        <v>4.6082736627210013</v>
      </c>
      <c r="AE16" s="5">
        <v>4.8268090000000017</v>
      </c>
    </row>
    <row r="17" spans="1:31">
      <c r="A17" s="16">
        <f t="shared" si="1"/>
        <v>7</v>
      </c>
      <c r="B17" s="5">
        <v>1.0721353521070098</v>
      </c>
      <c r="C17" s="5">
        <v>1.1486856676492798</v>
      </c>
      <c r="D17" s="5">
        <v>1.22987386542487</v>
      </c>
      <c r="E17" s="5">
        <v>1.3159317792358403</v>
      </c>
      <c r="F17" s="5">
        <v>1.4071004226562502</v>
      </c>
      <c r="G17" s="5">
        <v>1.5036302589913608</v>
      </c>
      <c r="H17" s="5">
        <v>1.6057814764784302</v>
      </c>
      <c r="I17" s="5">
        <v>1.7138242687795207</v>
      </c>
      <c r="J17" s="5">
        <v>1.8280391208166906</v>
      </c>
      <c r="K17" s="5">
        <v>1.9487171000000012</v>
      </c>
      <c r="L17" s="5">
        <v>2.0761601528987086</v>
      </c>
      <c r="M17" s="5">
        <v>2.2106814074060783</v>
      </c>
      <c r="N17" s="5">
        <v>2.352605480448168</v>
      </c>
      <c r="O17" s="5">
        <v>2.5022687912870389</v>
      </c>
      <c r="P17" s="5">
        <v>2.6600198804687483</v>
      </c>
      <c r="Q17" s="5">
        <v>2.8262197344665592</v>
      </c>
      <c r="R17" s="5">
        <v>3.0012421160697285</v>
      </c>
      <c r="S17" s="5">
        <v>3.185473900568319</v>
      </c>
      <c r="T17" s="5">
        <v>3.3793154177843894</v>
      </c>
      <c r="U17" s="5">
        <v>3.5831807999999996</v>
      </c>
      <c r="V17" s="5">
        <v>3.7974983358324095</v>
      </c>
      <c r="W17" s="5">
        <v>4.0227108301068792</v>
      </c>
      <c r="X17" s="5">
        <v>4.2592759697774696</v>
      </c>
      <c r="Y17" s="5">
        <v>4.5076666959462406</v>
      </c>
      <c r="Z17" s="5">
        <v>4.76837158203125</v>
      </c>
      <c r="AA17" s="5">
        <v>5.0418952181337611</v>
      </c>
      <c r="AB17" s="5">
        <v>5.3287586016550295</v>
      </c>
      <c r="AC17" s="5">
        <v>5.6294995342131209</v>
      </c>
      <c r="AD17" s="5">
        <v>5.9446730249100916</v>
      </c>
      <c r="AE17" s="5">
        <v>6.2748517000000028</v>
      </c>
    </row>
    <row r="18" spans="1:31">
      <c r="A18" s="16">
        <f t="shared" si="1"/>
        <v>8</v>
      </c>
      <c r="B18" s="5">
        <v>1.0828567056280802</v>
      </c>
      <c r="C18" s="5">
        <v>1.1716593810022655</v>
      </c>
      <c r="D18" s="5">
        <v>1.2667700813876159</v>
      </c>
      <c r="E18" s="5">
        <v>1.3685690504052741</v>
      </c>
      <c r="F18" s="5">
        <v>1.4774554437890626</v>
      </c>
      <c r="G18" s="5">
        <v>1.5938480745308423</v>
      </c>
      <c r="H18" s="5">
        <v>1.7181861798319202</v>
      </c>
      <c r="I18" s="5">
        <v>1.8509302102818823</v>
      </c>
      <c r="J18" s="5">
        <v>1.9925626416901929</v>
      </c>
      <c r="K18" s="5">
        <v>2.1435888100000011</v>
      </c>
      <c r="L18" s="5">
        <v>2.304537769717566</v>
      </c>
      <c r="M18" s="5">
        <v>2.4759631762948073</v>
      </c>
      <c r="N18" s="5">
        <v>2.6584441929064297</v>
      </c>
      <c r="O18" s="5">
        <v>2.8525864220672248</v>
      </c>
      <c r="P18" s="5">
        <v>3.0590228625390603</v>
      </c>
      <c r="Q18" s="5">
        <v>3.2784148919812086</v>
      </c>
      <c r="R18" s="5">
        <v>3.511453275801582</v>
      </c>
      <c r="S18" s="5">
        <v>3.758859202670616</v>
      </c>
      <c r="T18" s="5">
        <v>4.0213853471634238</v>
      </c>
      <c r="U18" s="5">
        <v>4.2998169599999994</v>
      </c>
      <c r="V18" s="5">
        <v>4.5949729863572149</v>
      </c>
      <c r="W18" s="5">
        <v>4.9077072127303918</v>
      </c>
      <c r="X18" s="5">
        <v>5.2389094428262872</v>
      </c>
      <c r="Y18" s="5">
        <v>5.5895067029733383</v>
      </c>
      <c r="Z18" s="5">
        <v>5.9604644775390625</v>
      </c>
      <c r="AA18" s="5">
        <v>6.352787974848539</v>
      </c>
      <c r="AB18" s="5">
        <v>6.7675234241018876</v>
      </c>
      <c r="AC18" s="5">
        <v>7.2057594037927943</v>
      </c>
      <c r="AD18" s="5">
        <v>7.6686282021340189</v>
      </c>
      <c r="AE18" s="5">
        <v>8.1573072100000026</v>
      </c>
    </row>
    <row r="19" spans="1:31">
      <c r="A19" s="16">
        <f t="shared" si="1"/>
        <v>9</v>
      </c>
      <c r="B19" s="5">
        <v>1.0936852726843611</v>
      </c>
      <c r="C19" s="5">
        <v>1.1950925686223108</v>
      </c>
      <c r="D19" s="5">
        <v>1.3047731838292445</v>
      </c>
      <c r="E19" s="5">
        <v>1.4233118124214852</v>
      </c>
      <c r="F19" s="5">
        <v>1.5513282159785158</v>
      </c>
      <c r="G19" s="5">
        <v>1.6894789590026928</v>
      </c>
      <c r="H19" s="5">
        <v>1.8384592124201549</v>
      </c>
      <c r="I19" s="5">
        <v>1.9990046271044331</v>
      </c>
      <c r="J19" s="5">
        <v>2.1718932794423105</v>
      </c>
      <c r="K19" s="5">
        <v>2.3579476910000015</v>
      </c>
      <c r="L19" s="5">
        <v>2.558036924386498</v>
      </c>
      <c r="M19" s="5">
        <v>2.7730787574501838</v>
      </c>
      <c r="N19" s="5">
        <v>3.0040419379842653</v>
      </c>
      <c r="O19" s="5">
        <v>3.2519485211566361</v>
      </c>
      <c r="P19" s="5">
        <v>3.5178762919199191</v>
      </c>
      <c r="Q19" s="5">
        <v>3.8029612746982018</v>
      </c>
      <c r="R19" s="5">
        <v>4.1084003326878502</v>
      </c>
      <c r="S19" s="5">
        <v>4.4354538591513268</v>
      </c>
      <c r="T19" s="5">
        <v>4.7854485631244739</v>
      </c>
      <c r="U19" s="5">
        <v>5.1597803519999994</v>
      </c>
      <c r="V19" s="5">
        <v>5.55991731349223</v>
      </c>
      <c r="W19" s="5">
        <v>5.9874027995310781</v>
      </c>
      <c r="X19" s="5">
        <v>6.4438586146763335</v>
      </c>
      <c r="Y19" s="5">
        <v>6.9309883116869395</v>
      </c>
      <c r="Z19" s="5">
        <v>7.4505805969238281</v>
      </c>
      <c r="AA19" s="5">
        <v>8.0045128483091599</v>
      </c>
      <c r="AB19" s="5">
        <v>8.5947547486093967</v>
      </c>
      <c r="AC19" s="5">
        <v>9.2233720368547765</v>
      </c>
      <c r="AD19" s="5">
        <v>9.8925303807528842</v>
      </c>
      <c r="AE19" s="5">
        <v>10.604499373000003</v>
      </c>
    </row>
    <row r="20" spans="1:31">
      <c r="A20" s="16">
        <f t="shared" si="1"/>
        <v>10</v>
      </c>
      <c r="B20" s="5">
        <v>1.1046221254112047</v>
      </c>
      <c r="C20" s="5">
        <v>1.2189944199947571</v>
      </c>
      <c r="D20" s="5">
        <v>1.3439163793441218</v>
      </c>
      <c r="E20" s="5">
        <v>1.4802442849183446</v>
      </c>
      <c r="F20" s="5">
        <v>1.6288946267774416</v>
      </c>
      <c r="G20" s="5">
        <v>1.7908476965428546</v>
      </c>
      <c r="H20" s="5">
        <v>1.9671513572895656</v>
      </c>
      <c r="I20" s="5">
        <v>2.1589249972727877</v>
      </c>
      <c r="J20" s="5">
        <v>2.3673636745921187</v>
      </c>
      <c r="K20" s="5">
        <v>2.5937424601000019</v>
      </c>
      <c r="L20" s="5">
        <v>2.8394209860690123</v>
      </c>
      <c r="M20" s="5">
        <v>3.1058482083442058</v>
      </c>
      <c r="N20" s="5">
        <v>3.3945673899222193</v>
      </c>
      <c r="O20" s="5">
        <v>3.707221314118565</v>
      </c>
      <c r="P20" s="5">
        <v>4.0455577357079067</v>
      </c>
      <c r="Q20" s="5">
        <v>4.4114350786499141</v>
      </c>
      <c r="R20" s="5">
        <v>4.8068283892447852</v>
      </c>
      <c r="S20" s="5">
        <v>5.2338355537985652</v>
      </c>
      <c r="T20" s="5">
        <v>5.6946837901181242</v>
      </c>
      <c r="U20" s="5">
        <v>6.1917364223999991</v>
      </c>
      <c r="V20" s="5">
        <v>6.7274999493255985</v>
      </c>
      <c r="W20" s="5">
        <v>7.3046314154279148</v>
      </c>
      <c r="X20" s="5">
        <v>7.9259460960518897</v>
      </c>
      <c r="Y20" s="5">
        <v>8.594425506491806</v>
      </c>
      <c r="Z20" s="5">
        <v>9.3132257461547852</v>
      </c>
      <c r="AA20" s="5">
        <v>10.085686188869541</v>
      </c>
      <c r="AB20" s="5">
        <v>10.915338530733935</v>
      </c>
      <c r="AC20" s="5">
        <v>11.805916207174114</v>
      </c>
      <c r="AD20" s="5">
        <v>12.761364191171221</v>
      </c>
      <c r="AE20" s="5">
        <v>13.785849184900005</v>
      </c>
    </row>
    <row r="21" spans="1:31">
      <c r="A21" s="16">
        <f t="shared" si="1"/>
        <v>11</v>
      </c>
      <c r="B21" s="5">
        <v>1.1156683466653166</v>
      </c>
      <c r="C21" s="5">
        <v>1.243374308394652</v>
      </c>
      <c r="D21" s="5">
        <v>1.3842338707244455</v>
      </c>
      <c r="E21" s="5">
        <v>1.5394540563150783</v>
      </c>
      <c r="F21" s="5">
        <v>1.7103393581163138</v>
      </c>
      <c r="G21" s="5">
        <v>1.8982985583354262</v>
      </c>
      <c r="H21" s="5">
        <v>2.1048519522998355</v>
      </c>
      <c r="I21" s="5">
        <v>2.3316389970546108</v>
      </c>
      <c r="J21" s="5">
        <v>2.5804264053054093</v>
      </c>
      <c r="K21" s="5">
        <v>2.8531167061100025</v>
      </c>
      <c r="L21" s="5">
        <v>3.1517572945366035</v>
      </c>
      <c r="M21" s="5">
        <v>3.47854999334551</v>
      </c>
      <c r="N21" s="5">
        <v>3.8358611506121072</v>
      </c>
      <c r="O21" s="5">
        <v>4.2262322980951641</v>
      </c>
      <c r="P21" s="5">
        <v>4.6523913960640924</v>
      </c>
      <c r="Q21" s="5">
        <v>5.1172646912338999</v>
      </c>
      <c r="R21" s="5">
        <v>5.6239892154163984</v>
      </c>
      <c r="S21" s="5">
        <v>6.1759259534823068</v>
      </c>
      <c r="T21" s="5">
        <v>6.7766737102405674</v>
      </c>
      <c r="U21" s="5">
        <v>7.4300837068799988</v>
      </c>
      <c r="V21" s="5">
        <v>8.140274938683973</v>
      </c>
      <c r="W21" s="5">
        <v>8.9116503268220555</v>
      </c>
      <c r="X21" s="5">
        <v>9.7489136981438236</v>
      </c>
      <c r="Y21" s="5">
        <v>10.657087628049839</v>
      </c>
      <c r="Z21" s="5">
        <v>11.641532182693481</v>
      </c>
      <c r="AA21" s="5">
        <v>12.707964597975622</v>
      </c>
      <c r="AB21" s="5">
        <v>13.862479934032097</v>
      </c>
      <c r="AC21" s="5">
        <v>15.111572745182869</v>
      </c>
      <c r="AD21" s="5">
        <v>16.462159806610877</v>
      </c>
      <c r="AE21" s="5">
        <v>17.921603940370009</v>
      </c>
    </row>
    <row r="22" spans="1:31">
      <c r="A22" s="16">
        <f t="shared" si="1"/>
        <v>12</v>
      </c>
      <c r="B22" s="5">
        <v>1.1268250301319698</v>
      </c>
      <c r="C22" s="5">
        <v>1.2682417945625453</v>
      </c>
      <c r="D22" s="5">
        <v>1.4257608868461786</v>
      </c>
      <c r="E22" s="5">
        <v>1.6010322185676817</v>
      </c>
      <c r="F22" s="5">
        <v>1.7958563260221292</v>
      </c>
      <c r="G22" s="5">
        <v>2.0121964718355518</v>
      </c>
      <c r="H22" s="5">
        <v>2.2521915889608235</v>
      </c>
      <c r="I22" s="5">
        <v>2.5181701168189798</v>
      </c>
      <c r="J22" s="5">
        <v>2.812664781782896</v>
      </c>
      <c r="K22" s="5">
        <v>3.1384283767210026</v>
      </c>
      <c r="L22" s="5">
        <v>3.4984505969356294</v>
      </c>
      <c r="M22" s="5">
        <v>3.8959759925469704</v>
      </c>
      <c r="N22" s="5">
        <v>4.3345231001916806</v>
      </c>
      <c r="O22" s="5">
        <v>4.8179048198284864</v>
      </c>
      <c r="P22" s="5">
        <v>5.3502501054737053</v>
      </c>
      <c r="Q22" s="5">
        <v>5.9360270418313235</v>
      </c>
      <c r="R22" s="5">
        <v>6.5800673820371847</v>
      </c>
      <c r="S22" s="5">
        <v>7.287592625109121</v>
      </c>
      <c r="T22" s="5">
        <v>8.0642417151862755</v>
      </c>
      <c r="U22" s="5">
        <v>8.9161004482559978</v>
      </c>
      <c r="V22" s="5">
        <v>9.8497326758076067</v>
      </c>
      <c r="W22" s="5">
        <v>10.872213398722907</v>
      </c>
      <c r="X22" s="5">
        <v>11.991163848716903</v>
      </c>
      <c r="Y22" s="5">
        <v>13.214788658781801</v>
      </c>
      <c r="Z22" s="5">
        <v>14.551915228366852</v>
      </c>
      <c r="AA22" s="5">
        <v>16.012035393449285</v>
      </c>
      <c r="AB22" s="5">
        <v>17.605349516220762</v>
      </c>
      <c r="AC22" s="5">
        <v>19.342813113834069</v>
      </c>
      <c r="AD22" s="5">
        <v>21.236186150528031</v>
      </c>
      <c r="AE22" s="5">
        <v>23.298085122481012</v>
      </c>
    </row>
    <row r="23" spans="1:31">
      <c r="A23" s="16">
        <f t="shared" si="1"/>
        <v>13</v>
      </c>
      <c r="B23" s="5">
        <v>1.1380932804332895</v>
      </c>
      <c r="C23" s="5">
        <v>1.2936066304537961</v>
      </c>
      <c r="D23" s="5">
        <v>1.4685337134515639</v>
      </c>
      <c r="E23" s="5">
        <v>1.6650735073103891</v>
      </c>
      <c r="F23" s="5">
        <v>1.885649142323236</v>
      </c>
      <c r="G23" s="5">
        <v>2.1329282601456852</v>
      </c>
      <c r="H23" s="5">
        <v>2.4098450001880813</v>
      </c>
      <c r="I23" s="5">
        <v>2.7196237261644982</v>
      </c>
      <c r="J23" s="5">
        <v>3.0658046121433573</v>
      </c>
      <c r="K23" s="5">
        <v>3.4522712143931029</v>
      </c>
      <c r="L23" s="5">
        <v>3.883280162598548</v>
      </c>
      <c r="M23" s="5">
        <v>4.3634931116526063</v>
      </c>
      <c r="N23" s="5">
        <v>4.8980111032165992</v>
      </c>
      <c r="O23" s="5">
        <v>5.4924114946044744</v>
      </c>
      <c r="P23" s="5">
        <v>6.1527876212947614</v>
      </c>
      <c r="Q23" s="5">
        <v>6.8857913685243348</v>
      </c>
      <c r="R23" s="5">
        <v>7.6986788369835057</v>
      </c>
      <c r="S23" s="5">
        <v>8.5993592976287623</v>
      </c>
      <c r="T23" s="5">
        <v>9.5964476410716664</v>
      </c>
      <c r="U23" s="5">
        <v>10.699320537907198</v>
      </c>
      <c r="V23" s="5">
        <v>11.918176537727204</v>
      </c>
      <c r="W23" s="5">
        <v>13.264100346441946</v>
      </c>
      <c r="X23" s="5">
        <v>14.749131533921791</v>
      </c>
      <c r="Y23" s="5">
        <v>16.386337936889433</v>
      </c>
      <c r="Z23" s="5">
        <v>18.189894035458565</v>
      </c>
      <c r="AA23" s="5">
        <v>20.175164595746097</v>
      </c>
      <c r="AB23" s="5">
        <v>22.358793885600367</v>
      </c>
      <c r="AC23" s="5">
        <v>24.75880078570761</v>
      </c>
      <c r="AD23" s="5">
        <v>27.394680134181161</v>
      </c>
      <c r="AE23" s="5">
        <v>30.287510659225319</v>
      </c>
    </row>
    <row r="24" spans="1:31">
      <c r="A24" s="16">
        <f t="shared" si="1"/>
        <v>14</v>
      </c>
      <c r="B24" s="5">
        <v>1.1494742132376226</v>
      </c>
      <c r="C24" s="5">
        <v>1.3194787630628722</v>
      </c>
      <c r="D24" s="5">
        <v>1.512589724855111</v>
      </c>
      <c r="E24" s="5">
        <v>1.7316764476028046</v>
      </c>
      <c r="F24" s="5">
        <v>1.9799315994393973</v>
      </c>
      <c r="G24" s="5">
        <v>2.2609039557544262</v>
      </c>
      <c r="H24" s="5">
        <v>2.5785341502012469</v>
      </c>
      <c r="I24" s="5">
        <v>2.9371936242576586</v>
      </c>
      <c r="J24" s="5">
        <v>3.3417270272362596</v>
      </c>
      <c r="K24" s="5">
        <v>3.7974983358324139</v>
      </c>
      <c r="L24" s="5">
        <v>4.3104409804843877</v>
      </c>
      <c r="M24" s="5">
        <v>4.887112285050919</v>
      </c>
      <c r="N24" s="5">
        <v>5.5347525466347554</v>
      </c>
      <c r="O24" s="5">
        <v>6.2613491038491</v>
      </c>
      <c r="P24" s="5">
        <v>7.0757057644889754</v>
      </c>
      <c r="Q24" s="5">
        <v>7.9875179874882285</v>
      </c>
      <c r="R24" s="5">
        <v>9.007454239270702</v>
      </c>
      <c r="S24" s="5">
        <v>10.14724397120194</v>
      </c>
      <c r="T24" s="5">
        <v>11.419772692875283</v>
      </c>
      <c r="U24" s="5">
        <v>12.839184645488636</v>
      </c>
      <c r="V24" s="5">
        <v>14.420993610649917</v>
      </c>
      <c r="W24" s="5">
        <v>16.182202422659174</v>
      </c>
      <c r="X24" s="5">
        <v>18.1414317867238</v>
      </c>
      <c r="Y24" s="5">
        <v>20.319059041742896</v>
      </c>
      <c r="Z24" s="5">
        <v>22.737367544323206</v>
      </c>
      <c r="AA24" s="5">
        <v>25.420707390640082</v>
      </c>
      <c r="AB24" s="5">
        <v>28.395668234712467</v>
      </c>
      <c r="AC24" s="5">
        <v>31.691265005705738</v>
      </c>
      <c r="AD24" s="5">
        <v>35.339137373093699</v>
      </c>
      <c r="AE24" s="5">
        <v>39.373763856992916</v>
      </c>
    </row>
    <row r="25" spans="1:31">
      <c r="A25" s="16">
        <f t="shared" si="1"/>
        <v>15</v>
      </c>
      <c r="B25" s="5">
        <v>1.1609689553699984</v>
      </c>
      <c r="C25" s="5">
        <v>1.3458683383241292</v>
      </c>
      <c r="D25" s="5">
        <v>1.5579674166007644</v>
      </c>
      <c r="E25" s="5">
        <v>1.8009435055069167</v>
      </c>
      <c r="F25" s="5">
        <v>2.0789281794113679</v>
      </c>
      <c r="G25" s="5">
        <v>2.3965581930996924</v>
      </c>
      <c r="H25" s="5">
        <v>2.7590315407153345</v>
      </c>
      <c r="I25" s="5">
        <v>3.1721691141982715</v>
      </c>
      <c r="J25" s="5">
        <v>3.6424824596875229</v>
      </c>
      <c r="K25" s="5">
        <v>4.1772481694156554</v>
      </c>
      <c r="L25" s="5">
        <v>4.7845894883376703</v>
      </c>
      <c r="M25" s="5">
        <v>5.4735657592570286</v>
      </c>
      <c r="N25" s="5">
        <v>6.2542703776972735</v>
      </c>
      <c r="O25" s="5">
        <v>7.1379379783879733</v>
      </c>
      <c r="P25" s="5">
        <v>8.1370616291623197</v>
      </c>
      <c r="Q25" s="5">
        <v>9.2655208654863443</v>
      </c>
      <c r="R25" s="5">
        <v>10.53872145994672</v>
      </c>
      <c r="S25" s="5">
        <v>11.973747886018289</v>
      </c>
      <c r="T25" s="5">
        <v>13.589529504521588</v>
      </c>
      <c r="U25" s="5">
        <v>15.407021574586365</v>
      </c>
      <c r="V25" s="5">
        <v>17.449402268886399</v>
      </c>
      <c r="W25" s="5">
        <v>19.742286955644193</v>
      </c>
      <c r="X25" s="5">
        <v>22.313961097670276</v>
      </c>
      <c r="Y25" s="5">
        <v>25.195633211761194</v>
      </c>
      <c r="Z25" s="5">
        <v>28.421709430404007</v>
      </c>
      <c r="AA25" s="5">
        <v>32.030091312206508</v>
      </c>
      <c r="AB25" s="5">
        <v>36.062498658084834</v>
      </c>
      <c r="AC25" s="5">
        <v>40.564819207303351</v>
      </c>
      <c r="AD25" s="5">
        <v>45.587487211290878</v>
      </c>
      <c r="AE25" s="5">
        <v>51.185893014090794</v>
      </c>
    </row>
    <row r="26" spans="1:31">
      <c r="A26" s="16">
        <f t="shared" si="1"/>
        <v>16</v>
      </c>
      <c r="B26" s="5">
        <v>1.1725786449236988</v>
      </c>
      <c r="C26" s="5">
        <v>1.372785705090612</v>
      </c>
      <c r="D26" s="5">
        <v>1.6047064390987871</v>
      </c>
      <c r="E26" s="5">
        <v>1.8729812457271937</v>
      </c>
      <c r="F26" s="5">
        <v>2.182874588381936</v>
      </c>
      <c r="G26" s="5">
        <v>2.5403516846856733</v>
      </c>
      <c r="H26" s="5">
        <v>2.9521637485654075</v>
      </c>
      <c r="I26" s="5">
        <v>3.4259426433341331</v>
      </c>
      <c r="J26" s="5">
        <v>3.9703058810594003</v>
      </c>
      <c r="K26" s="5">
        <v>4.5949729863572211</v>
      </c>
      <c r="L26" s="5">
        <v>5.3108943320548132</v>
      </c>
      <c r="M26" s="5">
        <v>6.1303936503678713</v>
      </c>
      <c r="N26" s="5">
        <v>7.0673255267979185</v>
      </c>
      <c r="O26" s="5">
        <v>8.1372492953622917</v>
      </c>
      <c r="P26" s="5">
        <v>9.3576208735366659</v>
      </c>
      <c r="Q26" s="5">
        <v>10.748004203964159</v>
      </c>
      <c r="R26" s="5">
        <v>12.330304108137661</v>
      </c>
      <c r="S26" s="5">
        <v>14.129022505501579</v>
      </c>
      <c r="T26" s="5">
        <v>16.17154011038069</v>
      </c>
      <c r="U26" s="5">
        <v>18.488425889503635</v>
      </c>
      <c r="V26" s="5">
        <v>21.113776745352542</v>
      </c>
      <c r="W26" s="5">
        <v>24.085590085885912</v>
      </c>
      <c r="X26" s="5">
        <v>27.446172150134441</v>
      </c>
      <c r="Y26" s="5">
        <v>31.242585182583877</v>
      </c>
      <c r="Z26" s="5">
        <v>35.527136788005009</v>
      </c>
      <c r="AA26" s="5">
        <v>40.357915053380204</v>
      </c>
      <c r="AB26" s="5">
        <v>45.799373295767737</v>
      </c>
      <c r="AC26" s="5">
        <v>51.922968585348286</v>
      </c>
      <c r="AD26" s="5">
        <v>58.807858502565232</v>
      </c>
      <c r="AE26" s="5">
        <v>66.54166091831803</v>
      </c>
    </row>
    <row r="27" spans="1:31">
      <c r="A27" s="16">
        <f t="shared" si="1"/>
        <v>17</v>
      </c>
      <c r="B27" s="5">
        <v>1.1843044313729358</v>
      </c>
      <c r="C27" s="5">
        <v>1.4002414191924244</v>
      </c>
      <c r="D27" s="5">
        <v>1.6528476322717507</v>
      </c>
      <c r="E27" s="5">
        <v>1.9479004955562815</v>
      </c>
      <c r="F27" s="5">
        <v>2.2920183178010332</v>
      </c>
      <c r="G27" s="5">
        <v>2.692772785766814</v>
      </c>
      <c r="H27" s="5">
        <v>3.1588152109649861</v>
      </c>
      <c r="I27" s="5">
        <v>3.7000180548008639</v>
      </c>
      <c r="J27" s="5">
        <v>4.3276334103547462</v>
      </c>
      <c r="K27" s="5">
        <v>5.0544702849929433</v>
      </c>
      <c r="L27" s="5">
        <v>5.895092708580842</v>
      </c>
      <c r="M27" s="5">
        <v>6.866040888412015</v>
      </c>
      <c r="N27" s="5">
        <v>7.9860778452816472</v>
      </c>
      <c r="O27" s="5">
        <v>9.276464196713011</v>
      </c>
      <c r="P27" s="5">
        <v>10.761264004567165</v>
      </c>
      <c r="Q27" s="5">
        <v>12.467684876598424</v>
      </c>
      <c r="R27" s="5">
        <v>14.426455806521062</v>
      </c>
      <c r="S27" s="5">
        <v>16.672246556491864</v>
      </c>
      <c r="T27" s="5">
        <v>19.244132731353019</v>
      </c>
      <c r="U27" s="5">
        <v>22.186111067404362</v>
      </c>
      <c r="V27" s="5">
        <v>25.547669861876575</v>
      </c>
      <c r="W27" s="5">
        <v>29.38441990478081</v>
      </c>
      <c r="X27" s="5">
        <v>33.758791744665359</v>
      </c>
      <c r="Y27" s="5">
        <v>38.740805626404004</v>
      </c>
      <c r="Z27" s="5">
        <v>44.408920985006262</v>
      </c>
      <c r="AA27" s="5">
        <v>50.850972967259054</v>
      </c>
      <c r="AB27" s="5">
        <v>58.165204085625028</v>
      </c>
      <c r="AC27" s="5">
        <v>66.461399789245803</v>
      </c>
      <c r="AD27" s="5">
        <v>75.862137468309157</v>
      </c>
      <c r="AE27" s="5">
        <v>86.504159193813436</v>
      </c>
    </row>
    <row r="28" spans="1:31">
      <c r="A28" s="16">
        <f t="shared" si="1"/>
        <v>18</v>
      </c>
      <c r="B28" s="5">
        <v>1.1961474756866652</v>
      </c>
      <c r="C28" s="5">
        <v>1.4282462475762727</v>
      </c>
      <c r="D28" s="5">
        <v>1.7024330612399032</v>
      </c>
      <c r="E28" s="5">
        <v>2.025816515378533</v>
      </c>
      <c r="F28" s="5">
        <v>2.4066192336910848</v>
      </c>
      <c r="G28" s="5">
        <v>2.8543391529128228</v>
      </c>
      <c r="H28" s="5">
        <v>3.3799322757325352</v>
      </c>
      <c r="I28" s="5">
        <v>3.9960194991849334</v>
      </c>
      <c r="J28" s="5">
        <v>4.7171204172866741</v>
      </c>
      <c r="K28" s="5">
        <v>5.5599173134922379</v>
      </c>
      <c r="L28" s="5">
        <v>6.5435529065247344</v>
      </c>
      <c r="M28" s="5">
        <v>7.6899657950214566</v>
      </c>
      <c r="N28" s="5">
        <v>9.02426796516826</v>
      </c>
      <c r="O28" s="5">
        <v>10.575169184252832</v>
      </c>
      <c r="P28" s="5">
        <v>12.375453605252238</v>
      </c>
      <c r="Q28" s="5">
        <v>14.462514456854171</v>
      </c>
      <c r="R28" s="5">
        <v>16.878953293629642</v>
      </c>
      <c r="S28" s="5">
        <v>19.673250936660398</v>
      </c>
      <c r="T28" s="5">
        <v>22.900517950310093</v>
      </c>
      <c r="U28" s="5">
        <v>26.623333280885234</v>
      </c>
      <c r="V28" s="5">
        <v>30.912680532870656</v>
      </c>
      <c r="W28" s="5">
        <v>35.848992283832587</v>
      </c>
      <c r="X28" s="5">
        <v>41.523313845938389</v>
      </c>
      <c r="Y28" s="5">
        <v>48.038598976740971</v>
      </c>
      <c r="Z28" s="5">
        <v>55.511151231257827</v>
      </c>
      <c r="AA28" s="5">
        <v>64.072225938746413</v>
      </c>
      <c r="AB28" s="5">
        <v>73.869809188743787</v>
      </c>
      <c r="AC28" s="5">
        <v>85.070591730234639</v>
      </c>
      <c r="AD28" s="5">
        <v>97.862157334118805</v>
      </c>
      <c r="AE28" s="5">
        <v>112.45540695195749</v>
      </c>
    </row>
    <row r="29" spans="1:31">
      <c r="A29" s="16">
        <f t="shared" si="1"/>
        <v>19</v>
      </c>
      <c r="B29" s="5">
        <v>1.2081089504435316</v>
      </c>
      <c r="C29" s="5">
        <v>1.4568111725277981</v>
      </c>
      <c r="D29" s="5">
        <v>1.7535060530771003</v>
      </c>
      <c r="E29" s="5">
        <v>2.1068491759936743</v>
      </c>
      <c r="F29" s="5">
        <v>2.526950195375639</v>
      </c>
      <c r="G29" s="5">
        <v>3.0255995020875925</v>
      </c>
      <c r="H29" s="5">
        <v>3.6165275350338129</v>
      </c>
      <c r="I29" s="5">
        <v>4.3157010591197285</v>
      </c>
      <c r="J29" s="5">
        <v>5.1416612548424752</v>
      </c>
      <c r="K29" s="5">
        <v>6.1159090448414632</v>
      </c>
      <c r="L29" s="5">
        <v>7.2633437262424545</v>
      </c>
      <c r="M29" s="5">
        <v>8.6127616904240298</v>
      </c>
      <c r="N29" s="5">
        <v>10.197422800640132</v>
      </c>
      <c r="O29" s="5">
        <v>12.05569287004823</v>
      </c>
      <c r="P29" s="5">
        <v>14.231771646040073</v>
      </c>
      <c r="Q29" s="5">
        <v>16.776516769950838</v>
      </c>
      <c r="R29" s="5">
        <v>19.748375353546681</v>
      </c>
      <c r="S29" s="5">
        <v>23.214436105259267</v>
      </c>
      <c r="T29" s="5">
        <v>27.251616360869011</v>
      </c>
      <c r="U29" s="5">
        <v>31.947999937062281</v>
      </c>
      <c r="V29" s="5">
        <v>37.404343444773495</v>
      </c>
      <c r="W29" s="5">
        <v>43.735770586275756</v>
      </c>
      <c r="X29" s="5">
        <v>51.073676030504224</v>
      </c>
      <c r="Y29" s="5">
        <v>59.567862731158804</v>
      </c>
      <c r="Z29" s="5">
        <v>69.388939039072284</v>
      </c>
      <c r="AA29" s="5">
        <v>80.731004682820483</v>
      </c>
      <c r="AB29" s="5">
        <v>93.814657669704602</v>
      </c>
      <c r="AC29" s="5">
        <v>108.89035741470035</v>
      </c>
      <c r="AD29" s="5">
        <v>126.24218296101327</v>
      </c>
      <c r="AE29" s="5">
        <v>146.19202903754476</v>
      </c>
    </row>
    <row r="30" spans="1:31">
      <c r="A30" s="16">
        <f t="shared" si="1"/>
        <v>20</v>
      </c>
      <c r="B30" s="5">
        <v>1.220190039947967</v>
      </c>
      <c r="C30" s="5">
        <v>1.4859473959783542</v>
      </c>
      <c r="D30" s="5">
        <v>1.8061112346694133</v>
      </c>
      <c r="E30" s="5">
        <v>2.1911231430334213</v>
      </c>
      <c r="F30" s="5">
        <v>2.6532977051444209</v>
      </c>
      <c r="G30" s="5">
        <v>3.207135472212848</v>
      </c>
      <c r="H30" s="5">
        <v>3.8696844624861795</v>
      </c>
      <c r="I30" s="5">
        <v>4.6609571438493065</v>
      </c>
      <c r="J30" s="5">
        <v>5.6044107677782975</v>
      </c>
      <c r="K30" s="5">
        <v>6.7274999493256091</v>
      </c>
      <c r="L30" s="5">
        <v>8.0623115361291227</v>
      </c>
      <c r="M30" s="5">
        <v>9.6462930932749114</v>
      </c>
      <c r="N30" s="5">
        <v>11.523087764723348</v>
      </c>
      <c r="O30" s="5">
        <v>13.743489871854981</v>
      </c>
      <c r="P30" s="5">
        <v>16.366537392946082</v>
      </c>
      <c r="Q30" s="5">
        <v>19.46075945314297</v>
      </c>
      <c r="R30" s="5">
        <v>23.105599163649611</v>
      </c>
      <c r="S30" s="5">
        <v>27.393034604205933</v>
      </c>
      <c r="T30" s="5">
        <v>32.42942346943412</v>
      </c>
      <c r="U30" s="5">
        <v>38.337599924474738</v>
      </c>
      <c r="V30" s="5">
        <v>45.259255568175924</v>
      </c>
      <c r="W30" s="5">
        <v>53.357640115256416</v>
      </c>
      <c r="X30" s="5">
        <v>62.820621517520195</v>
      </c>
      <c r="Y30" s="5">
        <v>73.864149786636915</v>
      </c>
      <c r="Z30" s="5">
        <v>86.736173798840355</v>
      </c>
      <c r="AA30" s="5">
        <v>101.72106590035381</v>
      </c>
      <c r="AB30" s="5">
        <v>119.14461524052484</v>
      </c>
      <c r="AC30" s="5">
        <v>139.37965749081641</v>
      </c>
      <c r="AD30" s="5">
        <v>162.85241601970714</v>
      </c>
      <c r="AE30" s="5">
        <v>190.04963774880815</v>
      </c>
    </row>
    <row r="31" spans="1:31">
      <c r="A31" s="16">
        <f t="shared" si="1"/>
        <v>21</v>
      </c>
      <c r="B31" s="5">
        <v>1.2323919403474466</v>
      </c>
      <c r="C31" s="5">
        <v>1.5156663438979212</v>
      </c>
      <c r="D31" s="5">
        <v>1.8602945717094954</v>
      </c>
      <c r="E31" s="5">
        <v>2.2787680687547587</v>
      </c>
      <c r="F31" s="5">
        <v>2.7859625904016418</v>
      </c>
      <c r="G31" s="5">
        <v>3.3995636005456196</v>
      </c>
      <c r="H31" s="5">
        <v>4.1405623748602123</v>
      </c>
      <c r="I31" s="5">
        <v>5.0338337153572512</v>
      </c>
      <c r="J31" s="5">
        <v>6.1088077368783456</v>
      </c>
      <c r="K31" s="5">
        <v>7.4002499442581708</v>
      </c>
      <c r="L31" s="5">
        <v>8.9491658051033252</v>
      </c>
      <c r="M31" s="5">
        <v>10.8038482644679</v>
      </c>
      <c r="N31" s="5">
        <v>13.021089174137382</v>
      </c>
      <c r="O31" s="5">
        <v>15.667578453914677</v>
      </c>
      <c r="P31" s="5">
        <v>18.821518001887995</v>
      </c>
      <c r="Q31" s="5">
        <v>22.574480965645847</v>
      </c>
      <c r="R31" s="5">
        <v>27.033551021470043</v>
      </c>
      <c r="S31" s="5">
        <v>32.323780832962996</v>
      </c>
      <c r="T31" s="5">
        <v>38.591013928626602</v>
      </c>
      <c r="U31" s="5">
        <v>46.005119909369682</v>
      </c>
      <c r="V31" s="5">
        <v>54.763699237492865</v>
      </c>
      <c r="W31" s="5">
        <v>65.096320940612827</v>
      </c>
      <c r="X31" s="5">
        <v>77.269364466549831</v>
      </c>
      <c r="Y31" s="5">
        <v>91.591545735429776</v>
      </c>
      <c r="Z31" s="5">
        <v>108.42021724855044</v>
      </c>
      <c r="AA31" s="5">
        <v>128.1685430344458</v>
      </c>
      <c r="AB31" s="5">
        <v>151.31366135546654</v>
      </c>
      <c r="AC31" s="5">
        <v>178.40596158824502</v>
      </c>
      <c r="AD31" s="5">
        <v>210.07961666542221</v>
      </c>
      <c r="AE31" s="5">
        <v>247.06452907345061</v>
      </c>
    </row>
    <row r="32" spans="1:31">
      <c r="A32" s="16">
        <f t="shared" si="1"/>
        <v>22</v>
      </c>
      <c r="B32" s="5">
        <v>1.2447158597509214</v>
      </c>
      <c r="C32" s="5">
        <v>1.5459796707758797</v>
      </c>
      <c r="D32" s="5">
        <v>1.9161034088607805</v>
      </c>
      <c r="E32" s="5">
        <v>2.3699187915049489</v>
      </c>
      <c r="F32" s="5">
        <v>2.9252607199217238</v>
      </c>
      <c r="G32" s="5">
        <v>3.6035374165783569</v>
      </c>
      <c r="H32" s="5">
        <v>4.4304017411004271</v>
      </c>
      <c r="I32" s="5">
        <v>5.4365404125858321</v>
      </c>
      <c r="J32" s="5">
        <v>6.6586004331973969</v>
      </c>
      <c r="K32" s="5">
        <v>8.140274938683989</v>
      </c>
      <c r="L32" s="5">
        <v>9.9335740436646898</v>
      </c>
      <c r="M32" s="5">
        <v>12.100310056204046</v>
      </c>
      <c r="N32" s="5">
        <v>14.713830766775239</v>
      </c>
      <c r="O32" s="5">
        <v>17.861039437462729</v>
      </c>
      <c r="P32" s="5">
        <v>21.644745702171193</v>
      </c>
      <c r="Q32" s="5">
        <v>26.186397920149183</v>
      </c>
      <c r="R32" s="5">
        <v>31.62925469511995</v>
      </c>
      <c r="S32" s="5">
        <v>38.142061382896337</v>
      </c>
      <c r="T32" s="5">
        <v>45.923306575065652</v>
      </c>
      <c r="U32" s="5">
        <v>55.206143891243613</v>
      </c>
      <c r="V32" s="5">
        <v>66.264076077366369</v>
      </c>
      <c r="W32" s="5">
        <v>79.417511547547647</v>
      </c>
      <c r="X32" s="5">
        <v>95.041318293856293</v>
      </c>
      <c r="Y32" s="5">
        <v>113.57351671193292</v>
      </c>
      <c r="Z32" s="5">
        <v>135.52527156068805</v>
      </c>
      <c r="AA32" s="5">
        <v>161.49236422340172</v>
      </c>
      <c r="AB32" s="5">
        <v>192.16834992144251</v>
      </c>
      <c r="AC32" s="5">
        <v>228.35963083295363</v>
      </c>
      <c r="AD32" s="5">
        <v>271.00270549839468</v>
      </c>
      <c r="AE32" s="5">
        <v>321.18388779548582</v>
      </c>
    </row>
    <row r="33" spans="1:31">
      <c r="A33" s="16">
        <f t="shared" si="1"/>
        <v>23</v>
      </c>
      <c r="B33" s="5">
        <v>1.2571630183484304</v>
      </c>
      <c r="C33" s="5">
        <v>1.576899264191397</v>
      </c>
      <c r="D33" s="5">
        <v>1.973586511126604</v>
      </c>
      <c r="E33" s="5">
        <v>2.4647155431651466</v>
      </c>
      <c r="F33" s="5">
        <v>3.0715237559178106</v>
      </c>
      <c r="G33" s="5">
        <v>3.8197496615730588</v>
      </c>
      <c r="H33" s="5">
        <v>4.740529862977457</v>
      </c>
      <c r="I33" s="5">
        <v>5.8714636455926987</v>
      </c>
      <c r="J33" s="5">
        <v>7.2578744721851622</v>
      </c>
      <c r="K33" s="5">
        <v>8.9543024325523888</v>
      </c>
      <c r="L33" s="5">
        <v>11.026267188467806</v>
      </c>
      <c r="M33" s="5">
        <v>13.552347262948532</v>
      </c>
      <c r="N33" s="5">
        <v>16.626628766456019</v>
      </c>
      <c r="O33" s="5">
        <v>20.36158495870751</v>
      </c>
      <c r="P33" s="5">
        <v>24.891457557496867</v>
      </c>
      <c r="Q33" s="5">
        <v>30.376221587373049</v>
      </c>
      <c r="R33" s="5">
        <v>37.006227993290338</v>
      </c>
      <c r="S33" s="5">
        <v>45.007632431817676</v>
      </c>
      <c r="T33" s="5">
        <v>54.64873482432813</v>
      </c>
      <c r="U33" s="5">
        <v>66.247372669492336</v>
      </c>
      <c r="V33" s="5">
        <v>80.1795320536133</v>
      </c>
      <c r="W33" s="5">
        <v>96.889364088008136</v>
      </c>
      <c r="X33" s="5">
        <v>116.90082150144325</v>
      </c>
      <c r="Y33" s="5">
        <v>140.83116072279685</v>
      </c>
      <c r="Z33" s="5">
        <v>169.40658945086005</v>
      </c>
      <c r="AA33" s="5">
        <v>203.48037892148619</v>
      </c>
      <c r="AB33" s="5">
        <v>244.053804400232</v>
      </c>
      <c r="AC33" s="5">
        <v>292.3003274661807</v>
      </c>
      <c r="AD33" s="5">
        <v>349.59349009292913</v>
      </c>
      <c r="AE33" s="5">
        <v>417.53905413413162</v>
      </c>
    </row>
    <row r="34" spans="1:31">
      <c r="A34" s="16">
        <f t="shared" si="1"/>
        <v>24</v>
      </c>
      <c r="B34" s="5">
        <v>1.269734648531915</v>
      </c>
      <c r="C34" s="5">
        <v>1.608437249475225</v>
      </c>
      <c r="D34" s="5">
        <v>2.0327941064604018</v>
      </c>
      <c r="E34" s="5">
        <v>2.5633041648917527</v>
      </c>
      <c r="F34" s="5">
        <v>3.2250999437137007</v>
      </c>
      <c r="G34" s="5">
        <v>4.0489346412674418</v>
      </c>
      <c r="H34" s="5">
        <v>5.0723669533858793</v>
      </c>
      <c r="I34" s="5">
        <v>6.3411807372401148</v>
      </c>
      <c r="J34" s="5">
        <v>7.9110831746818278</v>
      </c>
      <c r="K34" s="5">
        <v>9.8497326758076262</v>
      </c>
      <c r="L34" s="5">
        <v>12.239156579199262</v>
      </c>
      <c r="M34" s="5">
        <v>15.178628934502353</v>
      </c>
      <c r="N34" s="5">
        <v>18.788090506095301</v>
      </c>
      <c r="O34" s="5">
        <v>23.212206852926567</v>
      </c>
      <c r="P34" s="5">
        <v>28.625176191121394</v>
      </c>
      <c r="Q34" s="5">
        <v>35.236417041352738</v>
      </c>
      <c r="R34" s="5">
        <v>43.297286752149688</v>
      </c>
      <c r="S34" s="5">
        <v>53.109006269544857</v>
      </c>
      <c r="T34" s="5">
        <v>65.031994440950484</v>
      </c>
      <c r="U34" s="5">
        <v>79.4968472033908</v>
      </c>
      <c r="V34" s="5">
        <v>97.01723378487209</v>
      </c>
      <c r="W34" s="5">
        <v>118.2050241873699</v>
      </c>
      <c r="X34" s="5">
        <v>143.78801044677519</v>
      </c>
      <c r="Y34" s="5">
        <v>174.63063929626807</v>
      </c>
      <c r="Z34" s="5">
        <v>211.75823681357508</v>
      </c>
      <c r="AA34" s="5">
        <v>256.38527744107262</v>
      </c>
      <c r="AB34" s="5">
        <v>309.94833158829465</v>
      </c>
      <c r="AC34" s="5">
        <v>374.14441915671125</v>
      </c>
      <c r="AD34" s="5">
        <v>450.97560221987857</v>
      </c>
      <c r="AE34" s="5">
        <v>542.80077037437104</v>
      </c>
    </row>
    <row r="35" spans="1:31">
      <c r="A35" s="16">
        <f t="shared" si="1"/>
        <v>25</v>
      </c>
      <c r="B35" s="5">
        <v>1.2824319950172343</v>
      </c>
      <c r="C35" s="5">
        <v>1.6406059944647295</v>
      </c>
      <c r="D35" s="5">
        <v>2.0937779296542138</v>
      </c>
      <c r="E35" s="5">
        <v>2.6658363314874234</v>
      </c>
      <c r="F35" s="5">
        <v>3.3863549408993858</v>
      </c>
      <c r="G35" s="5">
        <v>4.2918707197434882</v>
      </c>
      <c r="H35" s="5">
        <v>5.4274326401228912</v>
      </c>
      <c r="I35" s="5">
        <v>6.8484751962193249</v>
      </c>
      <c r="J35" s="5">
        <v>8.6230806604031933</v>
      </c>
      <c r="K35" s="5">
        <v>10.834705943388391</v>
      </c>
      <c r="L35" s="5">
        <v>13.585463802911178</v>
      </c>
      <c r="M35" s="5">
        <v>17.000064406642633</v>
      </c>
      <c r="N35" s="5">
        <v>21.230542271887689</v>
      </c>
      <c r="O35" s="5">
        <v>26.461915812336283</v>
      </c>
      <c r="P35" s="5">
        <v>32.9189526197896</v>
      </c>
      <c r="Q35" s="5">
        <v>40.874243767969169</v>
      </c>
      <c r="R35" s="5">
        <v>50.657825500015129</v>
      </c>
      <c r="S35" s="5">
        <v>62.668627398062931</v>
      </c>
      <c r="T35" s="5">
        <v>77.388073384731072</v>
      </c>
      <c r="U35" s="5">
        <v>95.396216644068971</v>
      </c>
      <c r="V35" s="5">
        <v>117.39085287969522</v>
      </c>
      <c r="W35" s="5">
        <v>144.21012950859128</v>
      </c>
      <c r="X35" s="5">
        <v>176.85925284953348</v>
      </c>
      <c r="Y35" s="5">
        <v>216.54199272737242</v>
      </c>
      <c r="Z35" s="5">
        <v>264.69779601696888</v>
      </c>
      <c r="AA35" s="5">
        <v>323.04544957575149</v>
      </c>
      <c r="AB35" s="5">
        <v>393.63438111713413</v>
      </c>
      <c r="AC35" s="5">
        <v>478.90485652059039</v>
      </c>
      <c r="AD35" s="5">
        <v>581.7585268636434</v>
      </c>
      <c r="AE35" s="5">
        <v>705.6410014866824</v>
      </c>
    </row>
    <row r="36" spans="1:31">
      <c r="A36" s="16">
        <f t="shared" si="1"/>
        <v>26</v>
      </c>
      <c r="B36" s="5">
        <v>1.2952563149674066</v>
      </c>
      <c r="C36" s="5">
        <v>1.6734181143540243</v>
      </c>
      <c r="D36" s="5">
        <v>2.1565912675438406</v>
      </c>
      <c r="E36" s="5">
        <v>2.77246978474692</v>
      </c>
      <c r="F36" s="5">
        <v>3.5556726879443552</v>
      </c>
      <c r="G36" s="5">
        <v>4.5493829629280977</v>
      </c>
      <c r="H36" s="5">
        <v>5.807352924931493</v>
      </c>
      <c r="I36" s="5">
        <v>7.3963532119168702</v>
      </c>
      <c r="J36" s="5">
        <v>9.3991579198394817</v>
      </c>
      <c r="K36" s="5">
        <v>11.918176537727231</v>
      </c>
      <c r="L36" s="5">
        <v>15.079864821231405</v>
      </c>
      <c r="M36" s="5">
        <v>19.04007213543975</v>
      </c>
      <c r="N36" s="5">
        <v>23.990512767233085</v>
      </c>
      <c r="O36" s="5">
        <v>30.166584026063362</v>
      </c>
      <c r="P36" s="5">
        <v>37.85679551275804</v>
      </c>
      <c r="Q36" s="5">
        <v>47.414122770844237</v>
      </c>
      <c r="R36" s="5">
        <v>59.269655835017709</v>
      </c>
      <c r="S36" s="5">
        <v>73.948980329714246</v>
      </c>
      <c r="T36" s="5">
        <v>92.091807327829969</v>
      </c>
      <c r="U36" s="5">
        <v>114.47545997288276</v>
      </c>
      <c r="V36" s="5">
        <v>142.04293198443122</v>
      </c>
      <c r="W36" s="5">
        <v>175.93635800048136</v>
      </c>
      <c r="X36" s="5">
        <v>217.53688100492616</v>
      </c>
      <c r="Y36" s="5">
        <v>268.5120709819418</v>
      </c>
      <c r="Z36" s="5">
        <v>330.87224502121109</v>
      </c>
      <c r="AA36" s="5">
        <v>407.03726646544686</v>
      </c>
      <c r="AB36" s="5">
        <v>499.91566401876042</v>
      </c>
      <c r="AC36" s="5">
        <v>612.99821634635578</v>
      </c>
      <c r="AD36" s="5">
        <v>750.46849965410001</v>
      </c>
      <c r="AE36" s="5">
        <v>917.33330193268716</v>
      </c>
    </row>
    <row r="37" spans="1:31">
      <c r="A37" s="16">
        <f t="shared" si="1"/>
        <v>27</v>
      </c>
      <c r="B37" s="5">
        <v>1.3082088781170802</v>
      </c>
      <c r="C37" s="5">
        <v>1.7068864766411045</v>
      </c>
      <c r="D37" s="5">
        <v>2.2212890055701555</v>
      </c>
      <c r="E37" s="5">
        <v>2.8833685761367969</v>
      </c>
      <c r="F37" s="5">
        <v>3.7334563223415733</v>
      </c>
      <c r="G37" s="5">
        <v>4.8223459407037845</v>
      </c>
      <c r="H37" s="5">
        <v>6.2138676296766988</v>
      </c>
      <c r="I37" s="5">
        <v>7.9880614688702201</v>
      </c>
      <c r="J37" s="5">
        <v>10.245082132625035</v>
      </c>
      <c r="K37" s="5">
        <v>13.109994191499956</v>
      </c>
      <c r="L37" s="5">
        <v>16.73864995156686</v>
      </c>
      <c r="M37" s="5">
        <v>21.324880791692514</v>
      </c>
      <c r="N37" s="5">
        <v>27.10927942697338</v>
      </c>
      <c r="O37" s="5">
        <v>34.38990578971223</v>
      </c>
      <c r="P37" s="5">
        <v>43.535314839671742</v>
      </c>
      <c r="Q37" s="5">
        <v>55.000382414179313</v>
      </c>
      <c r="R37" s="5">
        <v>69.345497326970715</v>
      </c>
      <c r="S37" s="5">
        <v>87.259796789062818</v>
      </c>
      <c r="T37" s="5">
        <v>109.58925072011766</v>
      </c>
      <c r="U37" s="5">
        <v>137.37055196745931</v>
      </c>
      <c r="V37" s="5">
        <v>171.87194770116176</v>
      </c>
      <c r="W37" s="5">
        <v>214.64235676058723</v>
      </c>
      <c r="X37" s="5">
        <v>267.57036363605914</v>
      </c>
      <c r="Y37" s="5">
        <v>332.95496801760783</v>
      </c>
      <c r="Z37" s="5">
        <v>413.59030627651384</v>
      </c>
      <c r="AA37" s="5">
        <v>512.86695574646308</v>
      </c>
      <c r="AB37" s="5">
        <v>634.89289330382564</v>
      </c>
      <c r="AC37" s="5">
        <v>784.63771692333546</v>
      </c>
      <c r="AD37" s="5">
        <v>968.10436455378908</v>
      </c>
      <c r="AE37" s="5">
        <v>1192.5332925124935</v>
      </c>
    </row>
    <row r="38" spans="1:31">
      <c r="A38" s="16">
        <f t="shared" si="1"/>
        <v>28</v>
      </c>
      <c r="B38" s="5">
        <v>1.3212909668982511</v>
      </c>
      <c r="C38" s="5">
        <v>1.7410242061739269</v>
      </c>
      <c r="D38" s="5">
        <v>2.2879276757372602</v>
      </c>
      <c r="E38" s="5">
        <v>2.9987033191822694</v>
      </c>
      <c r="F38" s="5">
        <v>3.9201291384586514</v>
      </c>
      <c r="G38" s="5">
        <v>5.1116866971460118</v>
      </c>
      <c r="H38" s="5">
        <v>6.6488383637540664</v>
      </c>
      <c r="I38" s="5">
        <v>8.6271063863798378</v>
      </c>
      <c r="J38" s="5">
        <v>11.167139524561287</v>
      </c>
      <c r="K38" s="5">
        <v>14.420993610649951</v>
      </c>
      <c r="L38" s="5">
        <v>18.579901446239212</v>
      </c>
      <c r="M38" s="5">
        <v>23.883866486695613</v>
      </c>
      <c r="N38" s="5">
        <v>30.633485752479917</v>
      </c>
      <c r="O38" s="5">
        <v>39.204492600271941</v>
      </c>
      <c r="P38" s="5">
        <v>50.065612065622496</v>
      </c>
      <c r="Q38" s="5">
        <v>63.800443600447998</v>
      </c>
      <c r="R38" s="5">
        <v>81.134231872555716</v>
      </c>
      <c r="S38" s="5">
        <v>102.96656021109411</v>
      </c>
      <c r="T38" s="5">
        <v>130.41120835694002</v>
      </c>
      <c r="U38" s="5">
        <v>164.84466236095116</v>
      </c>
      <c r="V38" s="5">
        <v>207.96505671840572</v>
      </c>
      <c r="W38" s="5">
        <v>261.86367524791643</v>
      </c>
      <c r="X38" s="5">
        <v>329.11154727235277</v>
      </c>
      <c r="Y38" s="5">
        <v>412.86416034183378</v>
      </c>
      <c r="Z38" s="5">
        <v>516.98788284564228</v>
      </c>
      <c r="AA38" s="5">
        <v>646.21236424054348</v>
      </c>
      <c r="AB38" s="5">
        <v>806.31397449585859</v>
      </c>
      <c r="AC38" s="5">
        <v>1004.3362776618692</v>
      </c>
      <c r="AD38" s="5">
        <v>1248.8546302743878</v>
      </c>
      <c r="AE38" s="5">
        <v>1550.2932802662415</v>
      </c>
    </row>
    <row r="39" spans="1:31">
      <c r="A39" s="16">
        <f t="shared" si="1"/>
        <v>29</v>
      </c>
      <c r="B39" s="5">
        <v>1.3345038765672337</v>
      </c>
      <c r="C39" s="5">
        <v>1.7758446902974052</v>
      </c>
      <c r="D39" s="5">
        <v>2.3565655060093778</v>
      </c>
      <c r="E39" s="5">
        <v>3.1186514519495603</v>
      </c>
      <c r="F39" s="5">
        <v>4.1161355953815848</v>
      </c>
      <c r="G39" s="5">
        <v>5.4183878989747729</v>
      </c>
      <c r="H39" s="5">
        <v>7.1142570492168513</v>
      </c>
      <c r="I39" s="5">
        <v>9.3172748972902255</v>
      </c>
      <c r="J39" s="5">
        <v>12.172182081771805</v>
      </c>
      <c r="K39" s="5">
        <v>15.863092971714947</v>
      </c>
      <c r="L39" s="5">
        <v>20.623690605325521</v>
      </c>
      <c r="M39" s="5">
        <v>26.749930465099084</v>
      </c>
      <c r="N39" s="5">
        <v>34.615838900302307</v>
      </c>
      <c r="O39" s="5">
        <v>44.693121564310012</v>
      </c>
      <c r="P39" s="5">
        <v>57.575453875465868</v>
      </c>
      <c r="Q39" s="5">
        <v>74.008514576519673</v>
      </c>
      <c r="R39" s="5">
        <v>94.927051290890191</v>
      </c>
      <c r="S39" s="5">
        <v>121.50054104909104</v>
      </c>
      <c r="T39" s="5">
        <v>155.18933794475859</v>
      </c>
      <c r="U39" s="5">
        <v>197.81359483314139</v>
      </c>
      <c r="V39" s="5">
        <v>251.63771862927092</v>
      </c>
      <c r="W39" s="5">
        <v>319.47368380245803</v>
      </c>
      <c r="X39" s="5">
        <v>404.80720314499393</v>
      </c>
      <c r="Y39" s="5">
        <v>511.95155882387382</v>
      </c>
      <c r="Z39" s="5">
        <v>646.23485355705282</v>
      </c>
      <c r="AA39" s="5">
        <v>814.22757894308472</v>
      </c>
      <c r="AB39" s="5">
        <v>1024.0187476097403</v>
      </c>
      <c r="AC39" s="5">
        <v>1285.5504354071927</v>
      </c>
      <c r="AD39" s="5">
        <v>1611.0224730539605</v>
      </c>
      <c r="AE39" s="5">
        <v>2015.3812643461142</v>
      </c>
    </row>
    <row r="40" spans="1:31">
      <c r="A40" s="16">
        <f t="shared" si="1"/>
        <v>30</v>
      </c>
      <c r="B40" s="5">
        <v>1.3478489153329063</v>
      </c>
      <c r="C40" s="5">
        <v>1.8113615841033535</v>
      </c>
      <c r="D40" s="5">
        <v>2.4272624711896591</v>
      </c>
      <c r="E40" s="5">
        <v>3.2433975100275423</v>
      </c>
      <c r="F40" s="5">
        <v>4.3219423751506625</v>
      </c>
      <c r="G40" s="5">
        <v>5.7434911729132594</v>
      </c>
      <c r="H40" s="5">
        <v>7.6122550426620306</v>
      </c>
      <c r="I40" s="5">
        <v>10.062656889073445</v>
      </c>
      <c r="J40" s="5">
        <v>13.267678469131269</v>
      </c>
      <c r="K40" s="5">
        <v>17.449402268886445</v>
      </c>
      <c r="L40" s="5">
        <v>22.892296571911327</v>
      </c>
      <c r="M40" s="5">
        <v>29.959922120910971</v>
      </c>
      <c r="N40" s="5">
        <v>39.115897957341595</v>
      </c>
      <c r="O40" s="5">
        <v>50.950158583313403</v>
      </c>
      <c r="P40" s="5">
        <v>66.211771956785753</v>
      </c>
      <c r="Q40" s="5">
        <v>85.849876908762823</v>
      </c>
      <c r="R40" s="5">
        <v>111.06465001034152</v>
      </c>
      <c r="S40" s="5">
        <v>143.37063843792743</v>
      </c>
      <c r="T40" s="5">
        <v>184.67531215426274</v>
      </c>
      <c r="U40" s="5">
        <v>237.37631379976966</v>
      </c>
      <c r="V40" s="5">
        <v>304.48163954141779</v>
      </c>
      <c r="W40" s="5">
        <v>389.75789423899874</v>
      </c>
      <c r="X40" s="5">
        <v>497.91285986834242</v>
      </c>
      <c r="Y40" s="5">
        <v>634.81993294160361</v>
      </c>
      <c r="Z40" s="5">
        <v>807.7935669463161</v>
      </c>
      <c r="AA40" s="5">
        <v>1025.9267494682867</v>
      </c>
      <c r="AB40" s="5">
        <v>1300.5038094643703</v>
      </c>
      <c r="AC40" s="5">
        <v>1645.5045573212064</v>
      </c>
      <c r="AD40" s="5">
        <v>2078.218990239609</v>
      </c>
      <c r="AE40" s="5">
        <v>2619.9956436499483</v>
      </c>
    </row>
    <row r="41" spans="1:31">
      <c r="A41" s="16">
        <f t="shared" si="1"/>
        <v>31</v>
      </c>
      <c r="B41" s="5">
        <v>1.3613274044862349</v>
      </c>
      <c r="C41" s="5">
        <v>1.8475888157854201</v>
      </c>
      <c r="D41" s="5">
        <v>2.5000803453253493</v>
      </c>
      <c r="E41" s="5">
        <v>3.3731334104286441</v>
      </c>
      <c r="F41" s="5">
        <v>4.5380394939081974</v>
      </c>
      <c r="G41" s="5">
        <v>6.0881006432880564</v>
      </c>
      <c r="H41" s="5">
        <v>8.1451128956483743</v>
      </c>
      <c r="I41" s="5">
        <v>10.867669440199322</v>
      </c>
      <c r="J41" s="5">
        <v>14.461769531353083</v>
      </c>
      <c r="K41" s="5">
        <v>19.194342495775089</v>
      </c>
      <c r="L41" s="5">
        <v>25.41044919482157</v>
      </c>
      <c r="M41" s="5">
        <v>33.555112775420284</v>
      </c>
      <c r="N41" s="5">
        <v>44.200964691796003</v>
      </c>
      <c r="O41" s="5">
        <v>58.083180784977273</v>
      </c>
      <c r="P41" s="5">
        <v>76.143537750303594</v>
      </c>
      <c r="Q41" s="5">
        <v>99.585857214164861</v>
      </c>
      <c r="R41" s="5">
        <v>129.94564051209957</v>
      </c>
      <c r="S41" s="5">
        <v>169.17735335675437</v>
      </c>
      <c r="T41" s="5">
        <v>219.76362146357269</v>
      </c>
      <c r="U41" s="5">
        <v>284.85157655972358</v>
      </c>
      <c r="V41" s="5">
        <v>368.42278384511553</v>
      </c>
      <c r="W41" s="5">
        <v>475.50463097157854</v>
      </c>
      <c r="X41" s="5">
        <v>612.43281763806124</v>
      </c>
      <c r="Y41" s="5">
        <v>787.17671684758852</v>
      </c>
      <c r="Z41" s="5">
        <v>1009.7419586828951</v>
      </c>
      <c r="AA41" s="5">
        <v>1292.6677043300415</v>
      </c>
      <c r="AB41" s="5">
        <v>1651.6398380197504</v>
      </c>
      <c r="AC41" s="5">
        <v>2106.2458333711447</v>
      </c>
      <c r="AD41" s="5">
        <v>2680.9024974090962</v>
      </c>
      <c r="AE41" s="5">
        <v>3405.9943367449332</v>
      </c>
    </row>
    <row r="42" spans="1:31">
      <c r="A42" s="16">
        <f t="shared" si="1"/>
        <v>32</v>
      </c>
      <c r="B42" s="5">
        <v>1.3749406785310976</v>
      </c>
      <c r="C42" s="5">
        <v>1.8845405921011289</v>
      </c>
      <c r="D42" s="5">
        <v>2.5750827556851092</v>
      </c>
      <c r="E42" s="5">
        <v>3.5080587468457902</v>
      </c>
      <c r="F42" s="5">
        <v>4.7649414686036069</v>
      </c>
      <c r="G42" s="5">
        <v>6.4533866818853385</v>
      </c>
      <c r="H42" s="5">
        <v>8.7152707983437594</v>
      </c>
      <c r="I42" s="5">
        <v>11.737082995415268</v>
      </c>
      <c r="J42" s="5">
        <v>15.76332878917486</v>
      </c>
      <c r="K42" s="5">
        <v>21.113776745352599</v>
      </c>
      <c r="L42" s="5">
        <v>28.205598606251939</v>
      </c>
      <c r="M42" s="5">
        <v>37.581726308470714</v>
      </c>
      <c r="N42" s="5">
        <v>49.947090101729479</v>
      </c>
      <c r="O42" s="5">
        <v>66.214826094874113</v>
      </c>
      <c r="P42" s="5">
        <v>87.565068412849115</v>
      </c>
      <c r="Q42" s="5">
        <v>115.51959436843124</v>
      </c>
      <c r="R42" s="5">
        <v>152.03639939915647</v>
      </c>
      <c r="S42" s="5">
        <v>199.62927696097012</v>
      </c>
      <c r="T42" s="5">
        <v>261.5187095416515</v>
      </c>
      <c r="U42" s="5">
        <v>341.82189187166824</v>
      </c>
      <c r="V42" s="5">
        <v>445.79156845258979</v>
      </c>
      <c r="W42" s="5">
        <v>580.11564978532567</v>
      </c>
      <c r="X42" s="5">
        <v>753.29236569481543</v>
      </c>
      <c r="Y42" s="5">
        <v>976.09912889100963</v>
      </c>
      <c r="Z42" s="5">
        <v>1262.177448353619</v>
      </c>
      <c r="AA42" s="5">
        <v>1628.7613074558524</v>
      </c>
      <c r="AB42" s="5">
        <v>2097.5825942850829</v>
      </c>
      <c r="AC42" s="5">
        <v>2695.9946667150648</v>
      </c>
      <c r="AD42" s="5">
        <v>3458.3642216577337</v>
      </c>
      <c r="AE42" s="5">
        <v>4427.7926377684134</v>
      </c>
    </row>
    <row r="43" spans="1:31">
      <c r="A43" s="16">
        <f t="shared" si="1"/>
        <v>33</v>
      </c>
      <c r="B43" s="5">
        <v>1.3886900853164086</v>
      </c>
      <c r="C43" s="5">
        <v>1.9222314039431516</v>
      </c>
      <c r="D43" s="5">
        <v>2.6523352383556626</v>
      </c>
      <c r="E43" s="5">
        <v>3.6483810967196217</v>
      </c>
      <c r="F43" s="5">
        <v>5.0031885420337874</v>
      </c>
      <c r="G43" s="5">
        <v>6.8405898827984588</v>
      </c>
      <c r="H43" s="5">
        <v>9.3253397542278229</v>
      </c>
      <c r="I43" s="5">
        <v>12.676049635048489</v>
      </c>
      <c r="J43" s="5">
        <v>17.182028380200599</v>
      </c>
      <c r="K43" s="5">
        <v>23.225154419887861</v>
      </c>
      <c r="L43" s="5">
        <v>31.308214452939648</v>
      </c>
      <c r="M43" s="5">
        <v>42.091533465487196</v>
      </c>
      <c r="N43" s="5">
        <v>56.440211814954303</v>
      </c>
      <c r="O43" s="5">
        <v>75.484901748156489</v>
      </c>
      <c r="P43" s="5">
        <v>100.69982867477647</v>
      </c>
      <c r="Q43" s="5">
        <v>134.00272946738022</v>
      </c>
      <c r="R43" s="5">
        <v>177.88258729701306</v>
      </c>
      <c r="S43" s="5">
        <v>235.56254681394472</v>
      </c>
      <c r="T43" s="5">
        <v>311.20726435456527</v>
      </c>
      <c r="U43" s="5">
        <v>410.18627024600187</v>
      </c>
      <c r="V43" s="5">
        <v>539.40779782763366</v>
      </c>
      <c r="W43" s="5">
        <v>707.74109273809734</v>
      </c>
      <c r="X43" s="5">
        <v>926.54960980462295</v>
      </c>
      <c r="Y43" s="5">
        <v>1210.362919824852</v>
      </c>
      <c r="Z43" s="5">
        <v>1577.7218104420238</v>
      </c>
      <c r="AA43" s="5">
        <v>2052.2392473943742</v>
      </c>
      <c r="AB43" s="5">
        <v>2663.9298947420552</v>
      </c>
      <c r="AC43" s="5">
        <v>3450.8731733952832</v>
      </c>
      <c r="AD43" s="5">
        <v>4461.2898459384769</v>
      </c>
      <c r="AE43" s="5">
        <v>5756.1304290989374</v>
      </c>
    </row>
    <row r="44" spans="1:31">
      <c r="A44" s="16">
        <f t="shared" ref="A44:A70" si="2">A43+$B$4</f>
        <v>34</v>
      </c>
      <c r="B44" s="5">
        <v>1.4025769861695727</v>
      </c>
      <c r="C44" s="5">
        <v>1.9606760320220145</v>
      </c>
      <c r="D44" s="5">
        <v>2.7319052955063321</v>
      </c>
      <c r="E44" s="5">
        <v>3.7943163405884071</v>
      </c>
      <c r="F44" s="5">
        <v>5.2533479691354765</v>
      </c>
      <c r="G44" s="5">
        <v>7.2510252757663674</v>
      </c>
      <c r="H44" s="5">
        <v>9.9781135370237699</v>
      </c>
      <c r="I44" s="5">
        <v>13.690133605852369</v>
      </c>
      <c r="J44" s="5">
        <v>18.728410934418655</v>
      </c>
      <c r="K44" s="5">
        <v>25.547669861876649</v>
      </c>
      <c r="L44" s="5">
        <v>34.752118042763009</v>
      </c>
      <c r="M44" s="5">
        <v>47.142517481345656</v>
      </c>
      <c r="N44" s="5">
        <v>63.777439350898355</v>
      </c>
      <c r="O44" s="5">
        <v>86.052787992898388</v>
      </c>
      <c r="P44" s="5">
        <v>115.80480297599294</v>
      </c>
      <c r="Q44" s="5">
        <v>155.44316618216106</v>
      </c>
      <c r="R44" s="5">
        <v>208.12262713750525</v>
      </c>
      <c r="S44" s="5">
        <v>277.96380524045475</v>
      </c>
      <c r="T44" s="5">
        <v>370.33664458193266</v>
      </c>
      <c r="U44" s="5">
        <v>492.22352429520225</v>
      </c>
      <c r="V44" s="5">
        <v>652.68343537143664</v>
      </c>
      <c r="W44" s="5">
        <v>863.4441331404787</v>
      </c>
      <c r="X44" s="5">
        <v>1139.6560200596862</v>
      </c>
      <c r="Y44" s="5">
        <v>1500.8500205828166</v>
      </c>
      <c r="Z44" s="5">
        <v>1972.1522630525296</v>
      </c>
      <c r="AA44" s="5">
        <v>2585.8214517169113</v>
      </c>
      <c r="AB44" s="5">
        <v>3383.1909663224101</v>
      </c>
      <c r="AC44" s="5">
        <v>4417.117661945962</v>
      </c>
      <c r="AD44" s="5">
        <v>5755.0639012606352</v>
      </c>
      <c r="AE44" s="5">
        <v>7482.9695578286191</v>
      </c>
    </row>
    <row r="45" spans="1:31">
      <c r="A45" s="16">
        <f t="shared" si="2"/>
        <v>35</v>
      </c>
      <c r="B45" s="5">
        <v>1.4166027560312682</v>
      </c>
      <c r="C45" s="5">
        <v>1.9998895526624547</v>
      </c>
      <c r="D45" s="5">
        <v>2.8138624543715225</v>
      </c>
      <c r="E45" s="5">
        <v>3.9460889942119435</v>
      </c>
      <c r="F45" s="5">
        <v>5.5160153675922512</v>
      </c>
      <c r="G45" s="5">
        <v>7.6860867923123504</v>
      </c>
      <c r="H45" s="5">
        <v>10.676581484615435</v>
      </c>
      <c r="I45" s="5">
        <v>14.785344294320559</v>
      </c>
      <c r="J45" s="5">
        <v>20.413967918516335</v>
      </c>
      <c r="K45" s="5">
        <v>28.102436848064318</v>
      </c>
      <c r="L45" s="5">
        <v>38.574851027466934</v>
      </c>
      <c r="M45" s="5">
        <v>52.799619579107123</v>
      </c>
      <c r="N45" s="5">
        <v>72.068506466515132</v>
      </c>
      <c r="O45" s="5">
        <v>98.100178311904159</v>
      </c>
      <c r="P45" s="5">
        <v>133.17552342239185</v>
      </c>
      <c r="Q45" s="5">
        <v>180.31407277130683</v>
      </c>
      <c r="R45" s="5">
        <v>243.50347375088114</v>
      </c>
      <c r="S45" s="5">
        <v>327.9972901837366</v>
      </c>
      <c r="T45" s="5">
        <v>440.70060705249989</v>
      </c>
      <c r="U45" s="5">
        <v>590.66822915424268</v>
      </c>
      <c r="V45" s="5">
        <v>789.74695679943841</v>
      </c>
      <c r="W45" s="5">
        <v>1053.401842431384</v>
      </c>
      <c r="X45" s="5">
        <v>1401.776904673414</v>
      </c>
      <c r="Y45" s="5">
        <v>1861.0540255226924</v>
      </c>
      <c r="Z45" s="5">
        <v>2465.1903288156618</v>
      </c>
      <c r="AA45" s="5">
        <v>3258.1350291633084</v>
      </c>
      <c r="AB45" s="5">
        <v>4296.6525272294602</v>
      </c>
      <c r="AC45" s="5">
        <v>5653.9106072908326</v>
      </c>
      <c r="AD45" s="5">
        <v>7424.0324326262198</v>
      </c>
      <c r="AE45" s="5">
        <v>9727.8604251772067</v>
      </c>
    </row>
    <row r="46" spans="1:31">
      <c r="A46" s="16">
        <f t="shared" si="2"/>
        <v>36</v>
      </c>
      <c r="B46" s="5">
        <v>1.430768783591581</v>
      </c>
      <c r="C46" s="5">
        <v>2.0398873437157037</v>
      </c>
      <c r="D46" s="5">
        <v>2.898278328002668</v>
      </c>
      <c r="E46" s="5">
        <v>4.103932553980421</v>
      </c>
      <c r="F46" s="5">
        <v>5.791816135971863</v>
      </c>
      <c r="G46" s="5">
        <v>8.1472519998510915</v>
      </c>
      <c r="H46" s="5">
        <v>11.423942188538515</v>
      </c>
      <c r="I46" s="5">
        <v>15.968171837866207</v>
      </c>
      <c r="J46" s="5">
        <v>22.251225031182805</v>
      </c>
      <c r="K46" s="5">
        <v>30.912680532870748</v>
      </c>
      <c r="L46" s="5">
        <v>42.818084640488294</v>
      </c>
      <c r="M46" s="5">
        <v>59.135573928599975</v>
      </c>
      <c r="N46" s="5">
        <v>81.437412307162091</v>
      </c>
      <c r="O46" s="5">
        <v>111.83420327557074</v>
      </c>
      <c r="P46" s="5">
        <v>153.15185193575064</v>
      </c>
      <c r="Q46" s="5">
        <v>209.16432441471591</v>
      </c>
      <c r="R46" s="5">
        <v>284.89906428853089</v>
      </c>
      <c r="S46" s="5">
        <v>387.03680241680917</v>
      </c>
      <c r="T46" s="5">
        <v>524.43372239247481</v>
      </c>
      <c r="U46" s="5">
        <v>708.80187498509122</v>
      </c>
      <c r="V46" s="5">
        <v>955.59381772732036</v>
      </c>
      <c r="W46" s="5">
        <v>1285.1502477662884</v>
      </c>
      <c r="X46" s="5">
        <v>1724.1855927482991</v>
      </c>
      <c r="Y46" s="5">
        <v>2307.7069916481387</v>
      </c>
      <c r="Z46" s="5">
        <v>3081.4879110195775</v>
      </c>
      <c r="AA46" s="5">
        <v>4105.2501367457689</v>
      </c>
      <c r="AB46" s="5">
        <v>5456.7487095814149</v>
      </c>
      <c r="AC46" s="5">
        <v>7237.0055773322647</v>
      </c>
      <c r="AD46" s="5">
        <v>9577.0018380878228</v>
      </c>
      <c r="AE46" s="5">
        <v>12646.218552730368</v>
      </c>
    </row>
    <row r="47" spans="1:31">
      <c r="A47" s="16">
        <f t="shared" si="2"/>
        <v>37</v>
      </c>
      <c r="B47" s="5">
        <v>1.4450764714274968</v>
      </c>
      <c r="C47" s="5">
        <v>2.080685090590018</v>
      </c>
      <c r="D47" s="5">
        <v>2.9852266778427476</v>
      </c>
      <c r="E47" s="5">
        <v>4.268089856139639</v>
      </c>
      <c r="F47" s="5">
        <v>6.0814069427704567</v>
      </c>
      <c r="G47" s="5">
        <v>8.6360871198421574</v>
      </c>
      <c r="H47" s="5">
        <v>12.223618141736212</v>
      </c>
      <c r="I47" s="5">
        <v>17.245625584895503</v>
      </c>
      <c r="J47" s="5">
        <v>24.253835283989257</v>
      </c>
      <c r="K47" s="5">
        <v>34.003948586157826</v>
      </c>
      <c r="L47" s="5">
        <v>47.528073950941994</v>
      </c>
      <c r="M47" s="5">
        <v>66.231842800031956</v>
      </c>
      <c r="N47" s="5">
        <v>92.024275907093156</v>
      </c>
      <c r="O47" s="5">
        <v>127.49099173415063</v>
      </c>
      <c r="P47" s="5">
        <v>176.12462972611323</v>
      </c>
      <c r="Q47" s="5">
        <v>242.63061632107045</v>
      </c>
      <c r="R47" s="5">
        <v>333.3319052175811</v>
      </c>
      <c r="S47" s="5">
        <v>456.70342685183476</v>
      </c>
      <c r="T47" s="5">
        <v>624.07612964704504</v>
      </c>
      <c r="U47" s="5">
        <v>850.56224998210951</v>
      </c>
      <c r="V47" s="5">
        <v>1156.2685194500575</v>
      </c>
      <c r="W47" s="5">
        <v>1567.8833022748718</v>
      </c>
      <c r="X47" s="5">
        <v>2120.7482790804079</v>
      </c>
      <c r="Y47" s="5">
        <v>2861.5566696436917</v>
      </c>
      <c r="Z47" s="5">
        <v>3851.859888774472</v>
      </c>
      <c r="AA47" s="5">
        <v>5172.6151722996683</v>
      </c>
      <c r="AB47" s="5">
        <v>6930.0708611683967</v>
      </c>
      <c r="AC47" s="5">
        <v>9263.3671389852989</v>
      </c>
      <c r="AD47" s="5">
        <v>12354.332371133292</v>
      </c>
      <c r="AE47" s="5">
        <v>16440.084118549479</v>
      </c>
    </row>
    <row r="48" spans="1:31">
      <c r="A48" s="16">
        <f t="shared" si="2"/>
        <v>38</v>
      </c>
      <c r="B48" s="5">
        <v>1.4595272361417719</v>
      </c>
      <c r="C48" s="5">
        <v>2.1222987924018186</v>
      </c>
      <c r="D48" s="5">
        <v>3.0747834781780301</v>
      </c>
      <c r="E48" s="5">
        <v>4.4388134503852239</v>
      </c>
      <c r="F48" s="5">
        <v>6.3854772899089784</v>
      </c>
      <c r="G48" s="5">
        <v>9.1542523470326884</v>
      </c>
      <c r="H48" s="5">
        <v>13.079271411657746</v>
      </c>
      <c r="I48" s="5">
        <v>18.625275631687146</v>
      </c>
      <c r="J48" s="5">
        <v>26.436680459548295</v>
      </c>
      <c r="K48" s="5">
        <v>37.404343444773616</v>
      </c>
      <c r="L48" s="5">
        <v>52.756162085545611</v>
      </c>
      <c r="M48" s="5">
        <v>74.179663936035794</v>
      </c>
      <c r="N48" s="5">
        <v>103.98743177501524</v>
      </c>
      <c r="O48" s="5">
        <v>145.33973057693171</v>
      </c>
      <c r="P48" s="5">
        <v>202.5433241850302</v>
      </c>
      <c r="Q48" s="5">
        <v>281.45151493244174</v>
      </c>
      <c r="R48" s="5">
        <v>389.9983291045699</v>
      </c>
      <c r="S48" s="5">
        <v>538.91004368516508</v>
      </c>
      <c r="T48" s="5">
        <v>742.65059427998358</v>
      </c>
      <c r="U48" s="5">
        <v>1020.6746999785313</v>
      </c>
      <c r="V48" s="5">
        <v>1399.0849085345696</v>
      </c>
      <c r="W48" s="5">
        <v>1912.8176287753433</v>
      </c>
      <c r="X48" s="5">
        <v>2608.5203832689017</v>
      </c>
      <c r="Y48" s="5">
        <v>3548.330270358178</v>
      </c>
      <c r="Z48" s="5">
        <v>4814.8248609680895</v>
      </c>
      <c r="AA48" s="5">
        <v>6517.4951170975828</v>
      </c>
      <c r="AB48" s="5">
        <v>8801.1899936838636</v>
      </c>
      <c r="AC48" s="5">
        <v>11857.109937901181</v>
      </c>
      <c r="AD48" s="5">
        <v>15937.088758761949</v>
      </c>
      <c r="AE48" s="5">
        <v>21372.109354114324</v>
      </c>
    </row>
    <row r="49" spans="1:31">
      <c r="A49" s="16">
        <f t="shared" si="2"/>
        <v>39</v>
      </c>
      <c r="B49" s="5">
        <v>1.4741225085031893</v>
      </c>
      <c r="C49" s="5">
        <v>2.1647447682498542</v>
      </c>
      <c r="D49" s="5">
        <v>3.1670269825233714</v>
      </c>
      <c r="E49" s="5">
        <v>4.6163659884006325</v>
      </c>
      <c r="F49" s="5">
        <v>6.7047511544044287</v>
      </c>
      <c r="G49" s="5">
        <v>9.703507487854651</v>
      </c>
      <c r="H49" s="5">
        <v>13.994820410473789</v>
      </c>
      <c r="I49" s="5">
        <v>20.115297682222117</v>
      </c>
      <c r="J49" s="5">
        <v>28.815981700907638</v>
      </c>
      <c r="K49" s="5">
        <v>41.144777789250981</v>
      </c>
      <c r="L49" s="5">
        <v>58.559339914955629</v>
      </c>
      <c r="M49" s="5">
        <v>83.081223608360077</v>
      </c>
      <c r="N49" s="5">
        <v>117.50579790576721</v>
      </c>
      <c r="O49" s="5">
        <v>165.68729285770212</v>
      </c>
      <c r="P49" s="5">
        <v>232.92482281278467</v>
      </c>
      <c r="Q49" s="5">
        <v>326.48375732163237</v>
      </c>
      <c r="R49" s="5">
        <v>456.29804505234677</v>
      </c>
      <c r="S49" s="5">
        <v>635.91385154849479</v>
      </c>
      <c r="T49" s="5">
        <v>883.75420719318038</v>
      </c>
      <c r="U49" s="5">
        <v>1224.8096399742376</v>
      </c>
      <c r="V49" s="5">
        <v>1692.8927393268293</v>
      </c>
      <c r="W49" s="5">
        <v>2333.6375071059192</v>
      </c>
      <c r="X49" s="5">
        <v>3208.480071420749</v>
      </c>
      <c r="Y49" s="5">
        <v>4399.9295352441413</v>
      </c>
      <c r="Z49" s="5">
        <v>6018.5310762101126</v>
      </c>
      <c r="AA49" s="5">
        <v>8212.0438475429546</v>
      </c>
      <c r="AB49" s="5">
        <v>11177.511291978508</v>
      </c>
      <c r="AC49" s="5">
        <v>15177.100720513516</v>
      </c>
      <c r="AD49" s="5">
        <v>20558.844498802915</v>
      </c>
      <c r="AE49" s="5">
        <v>27783.742160348625</v>
      </c>
    </row>
    <row r="50" spans="1:31">
      <c r="A50" s="16">
        <f t="shared" si="2"/>
        <v>40</v>
      </c>
      <c r="B50" s="5">
        <v>1.4888637335882215</v>
      </c>
      <c r="C50" s="5">
        <v>2.2080396636148518</v>
      </c>
      <c r="D50" s="5">
        <v>3.262037791999072</v>
      </c>
      <c r="E50" s="5">
        <v>4.8010206279366594</v>
      </c>
      <c r="F50" s="5">
        <v>7.0399887121246492</v>
      </c>
      <c r="G50" s="5">
        <v>10.285717937125929</v>
      </c>
      <c r="H50" s="5">
        <v>14.974457839206954</v>
      </c>
      <c r="I50" s="5">
        <v>21.724521496799888</v>
      </c>
      <c r="J50" s="5">
        <v>31.409420053989329</v>
      </c>
      <c r="K50" s="5">
        <v>45.259255568176073</v>
      </c>
      <c r="L50" s="5">
        <v>65.000867305600735</v>
      </c>
      <c r="M50" s="5">
        <v>93.050970441363276</v>
      </c>
      <c r="N50" s="5">
        <v>132.78155163351695</v>
      </c>
      <c r="O50" s="5">
        <v>188.88351385778046</v>
      </c>
      <c r="P50" s="5">
        <v>267.86354623470237</v>
      </c>
      <c r="Q50" s="5">
        <v>378.72115849309353</v>
      </c>
      <c r="R50" s="5">
        <v>533.86871271124562</v>
      </c>
      <c r="S50" s="5">
        <v>750.37834482722371</v>
      </c>
      <c r="T50" s="5">
        <v>1051.6675065598847</v>
      </c>
      <c r="U50" s="5">
        <v>1469.771567969085</v>
      </c>
      <c r="V50" s="5">
        <v>2048.4002145854633</v>
      </c>
      <c r="W50" s="5">
        <v>2847.0377586692207</v>
      </c>
      <c r="X50" s="5">
        <v>3946.4304878475214</v>
      </c>
      <c r="Y50" s="5">
        <v>5455.9126237027349</v>
      </c>
      <c r="Z50" s="5">
        <v>7523.1638452626403</v>
      </c>
      <c r="AA50" s="5">
        <v>10347.175247904122</v>
      </c>
      <c r="AB50" s="5">
        <v>14195.439340812705</v>
      </c>
      <c r="AC50" s="5">
        <v>19426.688922257297</v>
      </c>
      <c r="AD50" s="5">
        <v>26520.90940345576</v>
      </c>
      <c r="AE50" s="5">
        <v>36118.864808453211</v>
      </c>
    </row>
    <row r="51" spans="1:31">
      <c r="A51" s="16">
        <f t="shared" si="2"/>
        <v>41</v>
      </c>
      <c r="B51" s="5">
        <v>1.5037523709241039</v>
      </c>
      <c r="C51" s="5">
        <v>2.2522004568871488</v>
      </c>
      <c r="D51" s="5">
        <v>3.3598989257590444</v>
      </c>
      <c r="E51" s="5">
        <v>4.9930614530541257</v>
      </c>
      <c r="F51" s="5">
        <v>7.3919881477308822</v>
      </c>
      <c r="G51" s="5">
        <v>10.902861013353483</v>
      </c>
      <c r="H51" s="5">
        <v>16.022669887951441</v>
      </c>
      <c r="I51" s="5">
        <v>23.46248321654388</v>
      </c>
      <c r="J51" s="5">
        <v>34.236267858848372</v>
      </c>
      <c r="K51" s="5">
        <v>49.785181124993684</v>
      </c>
      <c r="L51" s="5">
        <v>72.150962709216799</v>
      </c>
      <c r="M51" s="5">
        <v>104.21708689432685</v>
      </c>
      <c r="N51" s="5">
        <v>150.04315334587415</v>
      </c>
      <c r="O51" s="5">
        <v>215.32720579786971</v>
      </c>
      <c r="P51" s="5">
        <v>308.04307816990769</v>
      </c>
      <c r="Q51" s="5">
        <v>439.31654385198851</v>
      </c>
      <c r="R51" s="5">
        <v>624.62639387215734</v>
      </c>
      <c r="S51" s="5">
        <v>885.44644689612392</v>
      </c>
      <c r="T51" s="5">
        <v>1251.4843328062627</v>
      </c>
      <c r="U51" s="5">
        <v>1763.725881562902</v>
      </c>
      <c r="V51" s="5">
        <v>2478.5642596484104</v>
      </c>
      <c r="W51" s="5">
        <v>3473.3860655764493</v>
      </c>
      <c r="X51" s="5">
        <v>4854.109500052451</v>
      </c>
      <c r="Y51" s="5">
        <v>6765.3316533913912</v>
      </c>
      <c r="Z51" s="5">
        <v>9403.9548065783001</v>
      </c>
      <c r="AA51" s="5">
        <v>13037.440812359197</v>
      </c>
      <c r="AB51" s="5">
        <v>18028.207962832133</v>
      </c>
      <c r="AC51" s="5">
        <v>24866.161820489342</v>
      </c>
      <c r="AD51" s="5">
        <v>34211.973130457933</v>
      </c>
      <c r="AE51" s="5">
        <v>46954.524250989169</v>
      </c>
    </row>
    <row r="52" spans="1:31">
      <c r="A52" s="16">
        <f t="shared" si="2"/>
        <v>42</v>
      </c>
      <c r="B52" s="5">
        <v>1.5187898946333451</v>
      </c>
      <c r="C52" s="5">
        <v>2.2972444660248916</v>
      </c>
      <c r="D52" s="5">
        <v>3.4606958935318159</v>
      </c>
      <c r="E52" s="5">
        <v>5.1927839111762903</v>
      </c>
      <c r="F52" s="5">
        <v>7.7615875551174263</v>
      </c>
      <c r="G52" s="5">
        <v>11.557032674154694</v>
      </c>
      <c r="H52" s="5">
        <v>17.144256780108041</v>
      </c>
      <c r="I52" s="5">
        <v>25.339481873867388</v>
      </c>
      <c r="J52" s="5">
        <v>37.317531966144728</v>
      </c>
      <c r="K52" s="5">
        <v>54.763699237493057</v>
      </c>
      <c r="L52" s="5">
        <v>80.087568607230637</v>
      </c>
      <c r="M52" s="5">
        <v>116.72313732164606</v>
      </c>
      <c r="N52" s="5">
        <v>169.54876328083776</v>
      </c>
      <c r="O52" s="5">
        <v>245.47301460957146</v>
      </c>
      <c r="P52" s="5">
        <v>354.24953989539381</v>
      </c>
      <c r="Q52" s="5">
        <v>509.60719086830665</v>
      </c>
      <c r="R52" s="5">
        <v>730.81288083042409</v>
      </c>
      <c r="S52" s="5">
        <v>1044.8268073374261</v>
      </c>
      <c r="T52" s="5">
        <v>1489.2663560394528</v>
      </c>
      <c r="U52" s="5">
        <v>2116.4710578754825</v>
      </c>
      <c r="V52" s="5">
        <v>2999.0627541745766</v>
      </c>
      <c r="W52" s="5">
        <v>4237.5310000032678</v>
      </c>
      <c r="X52" s="5">
        <v>5970.5546850645151</v>
      </c>
      <c r="Y52" s="5">
        <v>8389.0112502053253</v>
      </c>
      <c r="Z52" s="5">
        <v>11754.943508222876</v>
      </c>
      <c r="AA52" s="5">
        <v>16427.175423572586</v>
      </c>
      <c r="AB52" s="5">
        <v>22895.824112796814</v>
      </c>
      <c r="AC52" s="5">
        <v>31828.687130226357</v>
      </c>
      <c r="AD52" s="5">
        <v>44133.445338290738</v>
      </c>
      <c r="AE52" s="5">
        <v>61040.881526285928</v>
      </c>
    </row>
    <row r="53" spans="1:31">
      <c r="A53" s="16">
        <f t="shared" si="2"/>
        <v>43</v>
      </c>
      <c r="B53" s="5">
        <v>1.5339777935796781</v>
      </c>
      <c r="C53" s="5">
        <v>2.3431893553453893</v>
      </c>
      <c r="D53" s="5">
        <v>3.5645167703377703</v>
      </c>
      <c r="E53" s="5">
        <v>5.4004952676233424</v>
      </c>
      <c r="F53" s="5">
        <v>8.1496669328732985</v>
      </c>
      <c r="G53" s="5">
        <v>12.250454634603978</v>
      </c>
      <c r="H53" s="5">
        <v>18.344354754715607</v>
      </c>
      <c r="I53" s="5">
        <v>27.366640423776779</v>
      </c>
      <c r="J53" s="5">
        <v>40.676109843097755</v>
      </c>
      <c r="K53" s="5">
        <v>60.240069161242374</v>
      </c>
      <c r="L53" s="5">
        <v>88.897201154026007</v>
      </c>
      <c r="M53" s="5">
        <v>130.72991380024357</v>
      </c>
      <c r="N53" s="5">
        <v>191.59010250734664</v>
      </c>
      <c r="O53" s="5">
        <v>279.83923665491147</v>
      </c>
      <c r="P53" s="5">
        <v>407.38697087970286</v>
      </c>
      <c r="Q53" s="5">
        <v>591.14434140723563</v>
      </c>
      <c r="R53" s="5">
        <v>855.05107057159614</v>
      </c>
      <c r="S53" s="5">
        <v>1232.8956326581629</v>
      </c>
      <c r="T53" s="5">
        <v>1772.2269636869487</v>
      </c>
      <c r="U53" s="5">
        <v>2539.7652694505787</v>
      </c>
      <c r="V53" s="5">
        <v>3628.8659325512376</v>
      </c>
      <c r="W53" s="5">
        <v>5169.7878200039868</v>
      </c>
      <c r="X53" s="5">
        <v>7343.7822626293528</v>
      </c>
      <c r="Y53" s="5">
        <v>10402.373950254603</v>
      </c>
      <c r="Z53" s="5">
        <v>14693.679385278594</v>
      </c>
      <c r="AA53" s="5">
        <v>20698.241033701459</v>
      </c>
      <c r="AB53" s="5">
        <v>29077.696623251952</v>
      </c>
      <c r="AC53" s="5">
        <v>40740.719526689747</v>
      </c>
      <c r="AD53" s="5">
        <v>56932.144486395053</v>
      </c>
      <c r="AE53" s="5">
        <v>79353.145984171715</v>
      </c>
    </row>
    <row r="54" spans="1:31">
      <c r="A54" s="16">
        <f t="shared" si="2"/>
        <v>44</v>
      </c>
      <c r="B54" s="5">
        <v>1.549317571515475</v>
      </c>
      <c r="C54" s="5">
        <v>2.3900531424522975</v>
      </c>
      <c r="D54" s="5">
        <v>3.6714522734479029</v>
      </c>
      <c r="E54" s="5">
        <v>5.6165150783282769</v>
      </c>
      <c r="F54" s="5">
        <v>8.5571502795169625</v>
      </c>
      <c r="G54" s="5">
        <v>12.985481912680218</v>
      </c>
      <c r="H54" s="5">
        <v>19.628459587545695</v>
      </c>
      <c r="I54" s="5">
        <v>29.555971657678928</v>
      </c>
      <c r="J54" s="5">
        <v>44.336959728976552</v>
      </c>
      <c r="K54" s="5">
        <v>66.26407607736661</v>
      </c>
      <c r="L54" s="5">
        <v>98.67589328096885</v>
      </c>
      <c r="M54" s="5">
        <v>146.41750345627278</v>
      </c>
      <c r="N54" s="5">
        <v>216.49681583330167</v>
      </c>
      <c r="O54" s="5">
        <v>319.016729786599</v>
      </c>
      <c r="P54" s="5">
        <v>468.49501651165821</v>
      </c>
      <c r="Q54" s="5">
        <v>685.72743603239337</v>
      </c>
      <c r="R54" s="5">
        <v>1000.4097525687673</v>
      </c>
      <c r="S54" s="5">
        <v>1454.8168465366321</v>
      </c>
      <c r="T54" s="5">
        <v>2108.950086787469</v>
      </c>
      <c r="U54" s="5">
        <v>3047.7183233406945</v>
      </c>
      <c r="V54" s="5">
        <v>4390.9277783869975</v>
      </c>
      <c r="W54" s="5">
        <v>6307.1411404048631</v>
      </c>
      <c r="X54" s="5">
        <v>9032.8521830341033</v>
      </c>
      <c r="Y54" s="5">
        <v>12898.94369831571</v>
      </c>
      <c r="Z54" s="5">
        <v>18367.099231598244</v>
      </c>
      <c r="AA54" s="5">
        <v>26079.783702463839</v>
      </c>
      <c r="AB54" s="5">
        <v>36928.674711529973</v>
      </c>
      <c r="AC54" s="5">
        <v>52148.120994162862</v>
      </c>
      <c r="AD54" s="5">
        <v>73442.466387449618</v>
      </c>
      <c r="AE54" s="5">
        <v>103159.08977942323</v>
      </c>
    </row>
    <row r="55" spans="1:31">
      <c r="A55" s="16">
        <f t="shared" si="2"/>
        <v>45</v>
      </c>
      <c r="B55" s="5">
        <v>1.5648107472306299</v>
      </c>
      <c r="C55" s="5">
        <v>2.4378542053013432</v>
      </c>
      <c r="D55" s="5">
        <v>3.78159584165134</v>
      </c>
      <c r="E55" s="5">
        <v>5.841175681461408</v>
      </c>
      <c r="F55" s="5">
        <v>8.9850077934928123</v>
      </c>
      <c r="G55" s="5">
        <v>13.764610827441031</v>
      </c>
      <c r="H55" s="5">
        <v>21.002451758673896</v>
      </c>
      <c r="I55" s="5">
        <v>31.920449390293239</v>
      </c>
      <c r="J55" s="5">
        <v>48.327286104584452</v>
      </c>
      <c r="K55" s="5">
        <v>72.890483685103277</v>
      </c>
      <c r="L55" s="5">
        <v>109.53024154187541</v>
      </c>
      <c r="M55" s="5">
        <v>163.9876038710255</v>
      </c>
      <c r="N55" s="5">
        <v>244.64140189163089</v>
      </c>
      <c r="O55" s="5">
        <v>363.67907195672285</v>
      </c>
      <c r="P55" s="5">
        <v>538.76926898840691</v>
      </c>
      <c r="Q55" s="5">
        <v>795.44382579757621</v>
      </c>
      <c r="R55" s="5">
        <v>1170.4794105054577</v>
      </c>
      <c r="S55" s="5">
        <v>1716.6838789132257</v>
      </c>
      <c r="T55" s="5">
        <v>2509.6506032770881</v>
      </c>
      <c r="U55" s="5">
        <v>3657.2619880088337</v>
      </c>
      <c r="V55" s="5">
        <v>5313.022611848266</v>
      </c>
      <c r="W55" s="5">
        <v>7694.7121912939328</v>
      </c>
      <c r="X55" s="5">
        <v>11110.408185131948</v>
      </c>
      <c r="Y55" s="5">
        <v>15994.690185911479</v>
      </c>
      <c r="Z55" s="5">
        <v>22958.874039497805</v>
      </c>
      <c r="AA55" s="5">
        <v>32860.527465104438</v>
      </c>
      <c r="AB55" s="5">
        <v>46899.416883643069</v>
      </c>
      <c r="AC55" s="5">
        <v>66749.594872528469</v>
      </c>
      <c r="AD55" s="5">
        <v>94740.781639810011</v>
      </c>
      <c r="AE55" s="5">
        <v>134106.81671325021</v>
      </c>
    </row>
    <row r="56" spans="1:31">
      <c r="A56" s="16">
        <f t="shared" si="2"/>
        <v>46</v>
      </c>
      <c r="B56" s="5">
        <v>1.5804588547029363</v>
      </c>
      <c r="C56" s="5">
        <v>2.4866112894073704</v>
      </c>
      <c r="D56" s="5">
        <v>3.8950437169008802</v>
      </c>
      <c r="E56" s="5">
        <v>6.0748227087198643</v>
      </c>
      <c r="F56" s="5">
        <v>9.4342581831674508</v>
      </c>
      <c r="G56" s="5">
        <v>14.590487477087493</v>
      </c>
      <c r="H56" s="5">
        <v>22.472623381781069</v>
      </c>
      <c r="I56" s="5">
        <v>34.474085341516705</v>
      </c>
      <c r="J56" s="5">
        <v>52.676741853997051</v>
      </c>
      <c r="K56" s="5">
        <v>80.179532053613613</v>
      </c>
      <c r="L56" s="5">
        <v>121.57856811148169</v>
      </c>
      <c r="M56" s="5">
        <v>183.66611633554854</v>
      </c>
      <c r="N56" s="5">
        <v>276.4447841375428</v>
      </c>
      <c r="O56" s="5">
        <v>414.59414203066405</v>
      </c>
      <c r="P56" s="5">
        <v>619.58465933666798</v>
      </c>
      <c r="Q56" s="5">
        <v>922.71483792518836</v>
      </c>
      <c r="R56" s="5">
        <v>1369.4609102913855</v>
      </c>
      <c r="S56" s="5">
        <v>2025.6869771176064</v>
      </c>
      <c r="T56" s="5">
        <v>2986.4842178997346</v>
      </c>
      <c r="U56" s="5">
        <v>4388.7143856105995</v>
      </c>
      <c r="V56" s="5">
        <v>6428.7573603364026</v>
      </c>
      <c r="W56" s="5">
        <v>9387.5488733785969</v>
      </c>
      <c r="X56" s="5">
        <v>13665.802067712293</v>
      </c>
      <c r="Y56" s="5">
        <v>19833.415830530234</v>
      </c>
      <c r="Z56" s="5">
        <v>28698.592549372253</v>
      </c>
      <c r="AA56" s="5">
        <v>41404.264606031589</v>
      </c>
      <c r="AB56" s="5">
        <v>59562.259442226699</v>
      </c>
      <c r="AC56" s="5">
        <v>85439.481436836431</v>
      </c>
      <c r="AD56" s="5">
        <v>122215.60831535491</v>
      </c>
      <c r="AE56" s="5">
        <v>174338.86172722527</v>
      </c>
    </row>
    <row r="57" spans="1:31">
      <c r="A57" s="16">
        <f t="shared" si="2"/>
        <v>47</v>
      </c>
      <c r="B57" s="5">
        <v>1.5962634432499652</v>
      </c>
      <c r="C57" s="5">
        <v>2.5363435151955169</v>
      </c>
      <c r="D57" s="5">
        <v>4.0118950284079071</v>
      </c>
      <c r="E57" s="5">
        <v>6.3178156170686588</v>
      </c>
      <c r="F57" s="5">
        <v>9.9059710923258262</v>
      </c>
      <c r="G57" s="5">
        <v>15.465916725712747</v>
      </c>
      <c r="H57" s="5">
        <v>24.045707018505745</v>
      </c>
      <c r="I57" s="5">
        <v>37.232012168838047</v>
      </c>
      <c r="J57" s="5">
        <v>57.417648620856788</v>
      </c>
      <c r="K57" s="5">
        <v>88.197485258974979</v>
      </c>
      <c r="L57" s="5">
        <v>134.95221060374467</v>
      </c>
      <c r="M57" s="5">
        <v>205.70605029581435</v>
      </c>
      <c r="N57" s="5">
        <v>312.38260607542338</v>
      </c>
      <c r="O57" s="5">
        <v>472.63732191495694</v>
      </c>
      <c r="P57" s="5">
        <v>712.52235823716796</v>
      </c>
      <c r="Q57" s="5">
        <v>1070.3492119932184</v>
      </c>
      <c r="R57" s="5">
        <v>1602.2692650409208</v>
      </c>
      <c r="S57" s="5">
        <v>2390.3106329987754</v>
      </c>
      <c r="T57" s="5">
        <v>3553.9162193006846</v>
      </c>
      <c r="U57" s="5">
        <v>5266.4572627327198</v>
      </c>
      <c r="V57" s="5">
        <v>7778.7964060070462</v>
      </c>
      <c r="W57" s="5">
        <v>11452.80962552189</v>
      </c>
      <c r="X57" s="5">
        <v>16808.936543286123</v>
      </c>
      <c r="Y57" s="5">
        <v>24593.435629857493</v>
      </c>
      <c r="Z57" s="5">
        <v>35873.240686715319</v>
      </c>
      <c r="AA57" s="5">
        <v>52169.373403599813</v>
      </c>
      <c r="AB57" s="5">
        <v>75644.069491627903</v>
      </c>
      <c r="AC57" s="5">
        <v>109362.53623915066</v>
      </c>
      <c r="AD57" s="5">
        <v>157658.13472680785</v>
      </c>
      <c r="AE57" s="5">
        <v>226640.52024539289</v>
      </c>
    </row>
    <row r="58" spans="1:31">
      <c r="A58" s="16">
        <f t="shared" si="2"/>
        <v>48</v>
      </c>
      <c r="B58" s="5">
        <v>1.6122260776824653</v>
      </c>
      <c r="C58" s="5">
        <v>2.5870703854994277</v>
      </c>
      <c r="D58" s="5">
        <v>4.1322518792601439</v>
      </c>
      <c r="E58" s="5">
        <v>6.5705282417514059</v>
      </c>
      <c r="F58" s="5">
        <v>10.401269646942117</v>
      </c>
      <c r="G58" s="5">
        <v>16.393871729255508</v>
      </c>
      <c r="H58" s="5">
        <v>25.728906509801146</v>
      </c>
      <c r="I58" s="5">
        <v>40.210573142345083</v>
      </c>
      <c r="J58" s="5">
        <v>62.585236996733904</v>
      </c>
      <c r="K58" s="5">
        <v>97.017233784872474</v>
      </c>
      <c r="L58" s="5">
        <v>149.79695377015656</v>
      </c>
      <c r="M58" s="5">
        <v>230.39077633131205</v>
      </c>
      <c r="N58" s="5">
        <v>352.9923448652284</v>
      </c>
      <c r="O58" s="5">
        <v>538.80654698305102</v>
      </c>
      <c r="P58" s="5">
        <v>819.40071197274301</v>
      </c>
      <c r="Q58" s="5">
        <v>1241.6050859121335</v>
      </c>
      <c r="R58" s="5">
        <v>1874.6550400978772</v>
      </c>
      <c r="S58" s="5">
        <v>2820.5665469385549</v>
      </c>
      <c r="T58" s="5">
        <v>4229.1603009678147</v>
      </c>
      <c r="U58" s="5">
        <v>6319.7487152792628</v>
      </c>
      <c r="V58" s="5">
        <v>9412.3436512685257</v>
      </c>
      <c r="W58" s="5">
        <v>13972.427743136703</v>
      </c>
      <c r="X58" s="5">
        <v>20674.991948241932</v>
      </c>
      <c r="Y58" s="5">
        <v>30495.860181023287</v>
      </c>
      <c r="Z58" s="5">
        <v>44841.550858394148</v>
      </c>
      <c r="AA58" s="5">
        <v>65733.410488535766</v>
      </c>
      <c r="AB58" s="5">
        <v>96067.968254367443</v>
      </c>
      <c r="AC58" s="5">
        <v>139984.04638611284</v>
      </c>
      <c r="AD58" s="5">
        <v>203378.99379758214</v>
      </c>
      <c r="AE58" s="5">
        <v>294632.67631901073</v>
      </c>
    </row>
    <row r="59" spans="1:31">
      <c r="A59" s="16">
        <f t="shared" si="2"/>
        <v>49</v>
      </c>
      <c r="B59" s="5">
        <v>1.6283483384592901</v>
      </c>
      <c r="C59" s="5">
        <v>2.6388117932094164</v>
      </c>
      <c r="D59" s="5">
        <v>4.2562194356379477</v>
      </c>
      <c r="E59" s="5">
        <v>6.8333493714214626</v>
      </c>
      <c r="F59" s="5">
        <v>10.921333129289224</v>
      </c>
      <c r="G59" s="5">
        <v>17.37750403301084</v>
      </c>
      <c r="H59" s="5">
        <v>27.529929965487224</v>
      </c>
      <c r="I59" s="5">
        <v>43.427418993732694</v>
      </c>
      <c r="J59" s="5">
        <v>68.217908326439954</v>
      </c>
      <c r="K59" s="5">
        <v>106.71895716335973</v>
      </c>
      <c r="L59" s="5">
        <v>166.27461868487376</v>
      </c>
      <c r="M59" s="5">
        <v>258.03766949106944</v>
      </c>
      <c r="N59" s="5">
        <v>398.88134969770806</v>
      </c>
      <c r="O59" s="5">
        <v>614.23946356067813</v>
      </c>
      <c r="P59" s="5">
        <v>942.31081876865449</v>
      </c>
      <c r="Q59" s="5">
        <v>1440.2618996580748</v>
      </c>
      <c r="R59" s="5">
        <v>2193.3463969145159</v>
      </c>
      <c r="S59" s="5">
        <v>3328.2685253874947</v>
      </c>
      <c r="T59" s="5">
        <v>5032.7007581516991</v>
      </c>
      <c r="U59" s="5">
        <v>7583.6984583351159</v>
      </c>
      <c r="V59" s="5">
        <v>11388.935818034915</v>
      </c>
      <c r="W59" s="5">
        <v>17046.361846626776</v>
      </c>
      <c r="X59" s="5">
        <v>25430.240096337573</v>
      </c>
      <c r="Y59" s="5">
        <v>37814.866624468872</v>
      </c>
      <c r="Z59" s="5">
        <v>56051.938572992687</v>
      </c>
      <c r="AA59" s="5">
        <v>82824.097215555055</v>
      </c>
      <c r="AB59" s="5">
        <v>122006.31968304665</v>
      </c>
      <c r="AC59" s="5">
        <v>179179.57937422441</v>
      </c>
      <c r="AD59" s="5">
        <v>262358.90199888102</v>
      </c>
      <c r="AE59" s="5">
        <v>383022.47921471397</v>
      </c>
    </row>
    <row r="60" spans="1:31">
      <c r="A60" s="16">
        <f t="shared" si="2"/>
        <v>50</v>
      </c>
      <c r="B60" s="5">
        <v>1.6446318218438831</v>
      </c>
      <c r="C60" s="5">
        <v>2.6915880290736047</v>
      </c>
      <c r="D60" s="5">
        <v>4.3839060187070862</v>
      </c>
      <c r="E60" s="5">
        <v>7.1066833462783219</v>
      </c>
      <c r="F60" s="5">
        <v>11.467399785753685</v>
      </c>
      <c r="G60" s="5">
        <v>18.420154274991489</v>
      </c>
      <c r="H60" s="5">
        <v>29.457025063071331</v>
      </c>
      <c r="I60" s="5">
        <v>46.901612513231314</v>
      </c>
      <c r="J60" s="5">
        <v>74.357520075819565</v>
      </c>
      <c r="K60" s="5">
        <v>117.39085287969571</v>
      </c>
      <c r="L60" s="5">
        <v>184.56482674020987</v>
      </c>
      <c r="M60" s="5">
        <v>289.0021898299978</v>
      </c>
      <c r="N60" s="5">
        <v>450.73592515841005</v>
      </c>
      <c r="O60" s="5">
        <v>700.23298845917304</v>
      </c>
      <c r="P60" s="5">
        <v>1083.6574415839525</v>
      </c>
      <c r="Q60" s="5">
        <v>1670.7038036033666</v>
      </c>
      <c r="R60" s="5">
        <v>2566.2152843899839</v>
      </c>
      <c r="S60" s="5">
        <v>3927.3568599572436</v>
      </c>
      <c r="T60" s="5">
        <v>5988.913902200522</v>
      </c>
      <c r="U60" s="5">
        <v>9100.4381500021391</v>
      </c>
      <c r="V60" s="5">
        <v>13780.612339822248</v>
      </c>
      <c r="W60" s="5">
        <v>20796.561452884667</v>
      </c>
      <c r="X60" s="5">
        <v>31279.195318495214</v>
      </c>
      <c r="Y60" s="5">
        <v>46890.434614341408</v>
      </c>
      <c r="Z60" s="5">
        <v>70064.923216240859</v>
      </c>
      <c r="AA60" s="5">
        <v>104358.36249159939</v>
      </c>
      <c r="AB60" s="5">
        <v>154948.02599746926</v>
      </c>
      <c r="AC60" s="5">
        <v>229349.86159900727</v>
      </c>
      <c r="AD60" s="5">
        <v>338442.98357855645</v>
      </c>
      <c r="AE60" s="5">
        <v>497929.22297912819</v>
      </c>
    </row>
    <row r="61" spans="1:31">
      <c r="A61" s="16">
        <f t="shared" si="2"/>
        <v>51</v>
      </c>
      <c r="B61" s="5">
        <v>1.6610781400623216</v>
      </c>
      <c r="C61" s="5">
        <v>2.7454197896550765</v>
      </c>
      <c r="D61" s="5">
        <v>4.5154231992682989</v>
      </c>
      <c r="E61" s="5">
        <v>7.3909506801294551</v>
      </c>
      <c r="F61" s="5">
        <v>12.040769775041369</v>
      </c>
      <c r="G61" s="5">
        <v>19.525363531490981</v>
      </c>
      <c r="H61" s="5">
        <v>31.519016817486328</v>
      </c>
      <c r="I61" s="5">
        <v>50.653741514289827</v>
      </c>
      <c r="J61" s="5">
        <v>81.049696882643332</v>
      </c>
      <c r="K61" s="5">
        <v>129.1299381676653</v>
      </c>
      <c r="L61" s="5">
        <v>204.86695768163295</v>
      </c>
      <c r="M61" s="5">
        <v>323.68245260959748</v>
      </c>
      <c r="N61" s="5">
        <v>509.33159542900324</v>
      </c>
      <c r="O61" s="5">
        <v>798.26560684345725</v>
      </c>
      <c r="P61" s="5">
        <v>1246.2060578215453</v>
      </c>
      <c r="Q61" s="5">
        <v>1938.016412179905</v>
      </c>
      <c r="R61" s="5">
        <v>3002.4718827362808</v>
      </c>
      <c r="S61" s="5">
        <v>4634.2810947495464</v>
      </c>
      <c r="T61" s="5">
        <v>7126.8075436186209</v>
      </c>
      <c r="U61" s="5">
        <v>10920.525780002567</v>
      </c>
      <c r="V61" s="5">
        <v>16674.540931184922</v>
      </c>
      <c r="W61" s="5">
        <v>25371.804972519294</v>
      </c>
      <c r="X61" s="5">
        <v>38473.410241749116</v>
      </c>
      <c r="Y61" s="5">
        <v>58144.138921783349</v>
      </c>
      <c r="Z61" s="5">
        <v>87581.154020301066</v>
      </c>
      <c r="AA61" s="5">
        <v>131491.53673941523</v>
      </c>
      <c r="AB61" s="5">
        <v>196783.99301678594</v>
      </c>
      <c r="AC61" s="5">
        <v>293567.82284672937</v>
      </c>
      <c r="AD61" s="5">
        <v>436591.44881633786</v>
      </c>
      <c r="AE61" s="5">
        <v>647307.98987286678</v>
      </c>
    </row>
    <row r="62" spans="1:31">
      <c r="A62" s="16">
        <f t="shared" si="2"/>
        <v>52</v>
      </c>
      <c r="B62" s="5">
        <v>1.6776889214629449</v>
      </c>
      <c r="C62" s="5">
        <v>2.8003281854481785</v>
      </c>
      <c r="D62" s="5">
        <v>4.6508858952463479</v>
      </c>
      <c r="E62" s="5">
        <v>7.6865887073346331</v>
      </c>
      <c r="F62" s="5">
        <v>12.642808263793437</v>
      </c>
      <c r="G62" s="5">
        <v>20.696885343380441</v>
      </c>
      <c r="H62" s="5">
        <v>33.725347994710368</v>
      </c>
      <c r="I62" s="5">
        <v>54.706040835433008</v>
      </c>
      <c r="J62" s="5">
        <v>88.344169602081223</v>
      </c>
      <c r="K62" s="5">
        <v>142.04293198443185</v>
      </c>
      <c r="L62" s="5">
        <v>227.40232302661252</v>
      </c>
      <c r="M62" s="5">
        <v>362.52434692274909</v>
      </c>
      <c r="N62" s="5">
        <v>575.5447028347736</v>
      </c>
      <c r="O62" s="5">
        <v>910.0227918015413</v>
      </c>
      <c r="P62" s="5">
        <v>1433.136966494777</v>
      </c>
      <c r="Q62" s="5">
        <v>2248.0990381286897</v>
      </c>
      <c r="R62" s="5">
        <v>3512.8921028014479</v>
      </c>
      <c r="S62" s="5">
        <v>5468.4516918044646</v>
      </c>
      <c r="T62" s="5">
        <v>8480.9009769061577</v>
      </c>
      <c r="U62" s="5">
        <v>13104.630936003081</v>
      </c>
      <c r="V62" s="5">
        <v>20176.194526733754</v>
      </c>
      <c r="W62" s="5">
        <v>30953.602066473533</v>
      </c>
      <c r="X62" s="5">
        <v>47322.294597351414</v>
      </c>
      <c r="Y62" s="5">
        <v>72098.732263011349</v>
      </c>
      <c r="Z62" s="5">
        <v>109476.44252537633</v>
      </c>
      <c r="AA62" s="5">
        <v>165679.33629166317</v>
      </c>
      <c r="AB62" s="5">
        <v>249915.67113131811</v>
      </c>
      <c r="AC62" s="5">
        <v>375766.81324381346</v>
      </c>
      <c r="AD62" s="5">
        <v>563202.96897307585</v>
      </c>
      <c r="AE62" s="5">
        <v>841500.38683472667</v>
      </c>
    </row>
    <row r="63" spans="1:31">
      <c r="A63" s="16">
        <f t="shared" si="2"/>
        <v>53</v>
      </c>
      <c r="B63" s="5">
        <v>1.6944658106775741</v>
      </c>
      <c r="C63" s="5">
        <v>2.8563347491571416</v>
      </c>
      <c r="D63" s="5">
        <v>4.7904124721037373</v>
      </c>
      <c r="E63" s="5">
        <v>7.99405225562802</v>
      </c>
      <c r="F63" s="5">
        <v>13.274948676983108</v>
      </c>
      <c r="G63" s="5">
        <v>21.938698463983272</v>
      </c>
      <c r="H63" s="5">
        <v>36.086122354340098</v>
      </c>
      <c r="I63" s="5">
        <v>59.082524102267648</v>
      </c>
      <c r="J63" s="5">
        <v>96.295144866268544</v>
      </c>
      <c r="K63" s="5">
        <v>156.24722518287504</v>
      </c>
      <c r="L63" s="5">
        <v>252.41657855953986</v>
      </c>
      <c r="M63" s="5">
        <v>406.02726855347896</v>
      </c>
      <c r="N63" s="5">
        <v>650.36551420329408</v>
      </c>
      <c r="O63" s="5">
        <v>1037.425982653757</v>
      </c>
      <c r="P63" s="5">
        <v>1648.1075114689934</v>
      </c>
      <c r="Q63" s="5">
        <v>2607.7948842292803</v>
      </c>
      <c r="R63" s="5">
        <v>4110.0837602776937</v>
      </c>
      <c r="S63" s="5">
        <v>6452.7729963292668</v>
      </c>
      <c r="T63" s="5">
        <v>10092.272162518328</v>
      </c>
      <c r="U63" s="5">
        <v>15725.557123203695</v>
      </c>
      <c r="V63" s="5">
        <v>24413.195377347838</v>
      </c>
      <c r="W63" s="5">
        <v>37763.394521097711</v>
      </c>
      <c r="X63" s="5">
        <v>58206.42235474223</v>
      </c>
      <c r="Y63" s="5">
        <v>89402.428006134069</v>
      </c>
      <c r="Z63" s="5">
        <v>136845.55315672042</v>
      </c>
      <c r="AA63" s="5">
        <v>208755.96372749563</v>
      </c>
      <c r="AB63" s="5">
        <v>317392.90233677399</v>
      </c>
      <c r="AC63" s="5">
        <v>480981.52095208131</v>
      </c>
      <c r="AD63" s="5">
        <v>726531.82997526787</v>
      </c>
      <c r="AE63" s="5">
        <v>1093950.5028851447</v>
      </c>
    </row>
    <row r="64" spans="1:31">
      <c r="A64" s="16">
        <f t="shared" si="2"/>
        <v>54</v>
      </c>
      <c r="B64" s="5">
        <v>1.7114104687843503</v>
      </c>
      <c r="C64" s="5">
        <v>2.9134614441402849</v>
      </c>
      <c r="D64" s="5">
        <v>4.9341248462668501</v>
      </c>
      <c r="E64" s="5">
        <v>8.3138143458531406</v>
      </c>
      <c r="F64" s="5">
        <v>13.938696110832263</v>
      </c>
      <c r="G64" s="5">
        <v>23.255020371822269</v>
      </c>
      <c r="H64" s="5">
        <v>38.6121509191439</v>
      </c>
      <c r="I64" s="5">
        <v>63.809126030449072</v>
      </c>
      <c r="J64" s="5">
        <v>104.96170790423272</v>
      </c>
      <c r="K64" s="5">
        <v>171.87194770116255</v>
      </c>
      <c r="L64" s="5">
        <v>280.18240220108919</v>
      </c>
      <c r="M64" s="5">
        <v>454.75054077989637</v>
      </c>
      <c r="N64" s="5">
        <v>734.91303104972224</v>
      </c>
      <c r="O64" s="5">
        <v>1182.6656202252827</v>
      </c>
      <c r="P64" s="5">
        <v>1895.3236381893423</v>
      </c>
      <c r="Q64" s="5">
        <v>3025.0420657059653</v>
      </c>
      <c r="R64" s="5">
        <v>4808.7979995249016</v>
      </c>
      <c r="S64" s="5">
        <v>7614.2721356685361</v>
      </c>
      <c r="T64" s="5">
        <v>12009.80387339681</v>
      </c>
      <c r="U64" s="5">
        <v>18870.668547844434</v>
      </c>
      <c r="V64" s="5">
        <v>29539.966406590887</v>
      </c>
      <c r="W64" s="5">
        <v>46071.341315739206</v>
      </c>
      <c r="X64" s="5">
        <v>71593.899496332946</v>
      </c>
      <c r="Y64" s="5">
        <v>110859.01072760625</v>
      </c>
      <c r="Z64" s="5">
        <v>171056.94144590053</v>
      </c>
      <c r="AA64" s="5">
        <v>263032.51429664448</v>
      </c>
      <c r="AB64" s="5">
        <v>403088.98596770299</v>
      </c>
      <c r="AC64" s="5">
        <v>615656.34681866399</v>
      </c>
      <c r="AD64" s="5">
        <v>937226.06066809571</v>
      </c>
      <c r="AE64" s="5">
        <v>1422135.6537506883</v>
      </c>
    </row>
    <row r="65" spans="1:34">
      <c r="A65" s="16">
        <f t="shared" si="2"/>
        <v>55</v>
      </c>
      <c r="B65" s="5">
        <v>1.7285245734721935</v>
      </c>
      <c r="C65" s="5">
        <v>2.9717306730230897</v>
      </c>
      <c r="D65" s="5">
        <v>5.0821485916548559</v>
      </c>
      <c r="E65" s="5">
        <v>8.6463669196872655</v>
      </c>
      <c r="F65" s="5">
        <v>14.635630916373879</v>
      </c>
      <c r="G65" s="5">
        <v>24.650321594131608</v>
      </c>
      <c r="H65" s="5">
        <v>41.315001483483975</v>
      </c>
      <c r="I65" s="5">
        <v>68.913856112885</v>
      </c>
      <c r="J65" s="5">
        <v>114.40826161561365</v>
      </c>
      <c r="K65" s="5">
        <v>189.05914247127885</v>
      </c>
      <c r="L65" s="5">
        <v>311.00246644320902</v>
      </c>
      <c r="M65" s="5">
        <v>509.3206056734839</v>
      </c>
      <c r="N65" s="5">
        <v>830.451725086186</v>
      </c>
      <c r="O65" s="5">
        <v>1348.2388070568222</v>
      </c>
      <c r="P65" s="5">
        <v>2179.6221839177433</v>
      </c>
      <c r="Q65" s="5">
        <v>3509.0487962189191</v>
      </c>
      <c r="R65" s="5">
        <v>5626.2936594441344</v>
      </c>
      <c r="S65" s="5">
        <v>8984.8411200888713</v>
      </c>
      <c r="T65" s="5">
        <v>14291.666609342205</v>
      </c>
      <c r="U65" s="5">
        <v>22644.802257413317</v>
      </c>
      <c r="V65" s="5">
        <v>35743.35935197497</v>
      </c>
      <c r="W65" s="5">
        <v>56207.036405201841</v>
      </c>
      <c r="X65" s="5">
        <v>88060.496380489523</v>
      </c>
      <c r="Y65" s="5">
        <v>137465.17330223176</v>
      </c>
      <c r="Z65" s="5">
        <v>213821.17680737565</v>
      </c>
      <c r="AA65" s="5">
        <v>331420.9680137721</v>
      </c>
      <c r="AB65" s="5">
        <v>511923.01217898284</v>
      </c>
      <c r="AC65" s="5">
        <v>788040.12392789009</v>
      </c>
      <c r="AD65" s="5">
        <v>1209021.6182618435</v>
      </c>
      <c r="AE65" s="5">
        <v>1848776.3498758951</v>
      </c>
    </row>
    <row r="66" spans="1:34">
      <c r="A66" s="16">
        <f t="shared" si="2"/>
        <v>56</v>
      </c>
      <c r="B66" s="5">
        <v>1.7458098192069158</v>
      </c>
      <c r="C66" s="5">
        <v>3.0311652864835517</v>
      </c>
      <c r="D66" s="5">
        <v>5.2346130494045005</v>
      </c>
      <c r="E66" s="5">
        <v>8.9922215964747565</v>
      </c>
      <c r="F66" s="5">
        <v>15.36741246219257</v>
      </c>
      <c r="G66" s="5">
        <v>26.129340889779499</v>
      </c>
      <c r="H66" s="5">
        <v>44.207051587327854</v>
      </c>
      <c r="I66" s="5">
        <v>74.426964601915799</v>
      </c>
      <c r="J66" s="5">
        <v>124.7050051610189</v>
      </c>
      <c r="K66" s="5">
        <v>207.96505671840669</v>
      </c>
      <c r="L66" s="5">
        <v>345.21273775196198</v>
      </c>
      <c r="M66" s="5">
        <v>570.43907835430184</v>
      </c>
      <c r="N66" s="5">
        <v>938.41044934739023</v>
      </c>
      <c r="O66" s="5">
        <v>1536.9922400447776</v>
      </c>
      <c r="P66" s="5">
        <v>2506.5655115054046</v>
      </c>
      <c r="Q66" s="5">
        <v>4070.4966036139463</v>
      </c>
      <c r="R66" s="5">
        <v>6582.763581549636</v>
      </c>
      <c r="S66" s="5">
        <v>10602.112521704868</v>
      </c>
      <c r="T66" s="5">
        <v>17007.083265117224</v>
      </c>
      <c r="U66" s="5">
        <v>27173.762708895982</v>
      </c>
      <c r="V66" s="5">
        <v>43249.464815889711</v>
      </c>
      <c r="W66" s="5">
        <v>68572.584414346231</v>
      </c>
      <c r="X66" s="5">
        <v>108314.41054800212</v>
      </c>
      <c r="Y66" s="5">
        <v>170456.81489476739</v>
      </c>
      <c r="Z66" s="5">
        <v>267276.47100921959</v>
      </c>
      <c r="AA66" s="5">
        <v>417590.41969735286</v>
      </c>
      <c r="AB66" s="5">
        <v>650142.22546730819</v>
      </c>
      <c r="AC66" s="5">
        <v>1008691.3586276992</v>
      </c>
      <c r="AD66" s="5">
        <v>1559637.887557778</v>
      </c>
      <c r="AE66" s="5">
        <v>2403409.2548386632</v>
      </c>
    </row>
    <row r="67" spans="1:34">
      <c r="A67" s="16">
        <f t="shared" si="2"/>
        <v>57</v>
      </c>
      <c r="B67" s="5">
        <v>1.7632679173989851</v>
      </c>
      <c r="C67" s="5">
        <v>3.0917885922132227</v>
      </c>
      <c r="D67" s="5">
        <v>5.3916514408866361</v>
      </c>
      <c r="E67" s="5">
        <v>9.35191046033375</v>
      </c>
      <c r="F67" s="5">
        <v>16.135783085302201</v>
      </c>
      <c r="G67" s="5">
        <v>27.69710134316627</v>
      </c>
      <c r="H67" s="5">
        <v>47.301545198440806</v>
      </c>
      <c r="I67" s="5">
        <v>80.381121770069072</v>
      </c>
      <c r="J67" s="5">
        <v>135.92845562551062</v>
      </c>
      <c r="K67" s="5">
        <v>228.76156239024741</v>
      </c>
      <c r="L67" s="5">
        <v>383.1861389046777</v>
      </c>
      <c r="M67" s="5">
        <v>638.89176775681801</v>
      </c>
      <c r="N67" s="5">
        <v>1060.403807762551</v>
      </c>
      <c r="O67" s="5">
        <v>1752.1711536510463</v>
      </c>
      <c r="P67" s="5">
        <v>2882.5503382312149</v>
      </c>
      <c r="Q67" s="5">
        <v>4721.7760601921773</v>
      </c>
      <c r="R67" s="5">
        <v>7701.8333904130732</v>
      </c>
      <c r="S67" s="5">
        <v>12510.492775611745</v>
      </c>
      <c r="T67" s="5">
        <v>20238.429085489497</v>
      </c>
      <c r="U67" s="5">
        <v>32608.515250675184</v>
      </c>
      <c r="V67" s="5">
        <v>52331.852427226549</v>
      </c>
      <c r="W67" s="5">
        <v>83658.552985502392</v>
      </c>
      <c r="X67" s="5">
        <v>133226.72497404259</v>
      </c>
      <c r="Y67" s="5">
        <v>211366.45046951156</v>
      </c>
      <c r="Z67" s="5">
        <v>334095.58876152453</v>
      </c>
      <c r="AA67" s="5">
        <v>526163.92881866463</v>
      </c>
      <c r="AB67" s="5">
        <v>825680.62634348124</v>
      </c>
      <c r="AC67" s="5">
        <v>1291124.9390434551</v>
      </c>
      <c r="AD67" s="5">
        <v>2011932.8749495337</v>
      </c>
      <c r="AE67" s="5">
        <v>3124432.0312902625</v>
      </c>
      <c r="AH67" s="6"/>
    </row>
    <row r="68" spans="1:34">
      <c r="A68" s="16">
        <f t="shared" si="2"/>
        <v>58</v>
      </c>
      <c r="B68" s="5">
        <v>1.7809005965729749</v>
      </c>
      <c r="C68" s="5">
        <v>3.1536243640574875</v>
      </c>
      <c r="D68" s="5">
        <v>5.5534009841132352</v>
      </c>
      <c r="E68" s="5">
        <v>9.7259868787470971</v>
      </c>
      <c r="F68" s="5">
        <v>16.942572239567312</v>
      </c>
      <c r="G68" s="5">
        <v>29.358927423756246</v>
      </c>
      <c r="H68" s="5">
        <v>50.612653362331656</v>
      </c>
      <c r="I68" s="5">
        <v>86.811611511674599</v>
      </c>
      <c r="J68" s="5">
        <v>148.16201663180658</v>
      </c>
      <c r="K68" s="5">
        <v>251.63771862927214</v>
      </c>
      <c r="L68" s="5">
        <v>425.33661418419217</v>
      </c>
      <c r="M68" s="5">
        <v>715.55877988763621</v>
      </c>
      <c r="N68" s="5">
        <v>1198.2563027716824</v>
      </c>
      <c r="O68" s="5">
        <v>1997.4751151621929</v>
      </c>
      <c r="P68" s="5">
        <v>3314.9328889658973</v>
      </c>
      <c r="Q68" s="5">
        <v>5477.2602298229258</v>
      </c>
      <c r="R68" s="5">
        <v>9011.145066783296</v>
      </c>
      <c r="S68" s="5">
        <v>14762.381475221857</v>
      </c>
      <c r="T68" s="5">
        <v>24083.730611732499</v>
      </c>
      <c r="U68" s="5">
        <v>39130.218300810215</v>
      </c>
      <c r="V68" s="5">
        <v>63321.541436944128</v>
      </c>
      <c r="W68" s="5">
        <v>102063.43464231293</v>
      </c>
      <c r="X68" s="5">
        <v>163868.87171807239</v>
      </c>
      <c r="Y68" s="5">
        <v>262094.39858219435</v>
      </c>
      <c r="Z68" s="5">
        <v>417619.4859519056</v>
      </c>
      <c r="AA68" s="5">
        <v>662966.55031151744</v>
      </c>
      <c r="AB68" s="5">
        <v>1048614.3954562214</v>
      </c>
      <c r="AC68" s="5">
        <v>1652639.9219756227</v>
      </c>
      <c r="AD68" s="5">
        <v>2595393.4086848986</v>
      </c>
      <c r="AE68" s="5">
        <v>4061761.6406773413</v>
      </c>
    </row>
    <row r="69" spans="1:34">
      <c r="A69" s="16">
        <f t="shared" si="2"/>
        <v>59</v>
      </c>
      <c r="B69" s="5">
        <v>1.7987096025387042</v>
      </c>
      <c r="C69" s="5">
        <v>3.2166968513386367</v>
      </c>
      <c r="D69" s="5">
        <v>5.7200030136366324</v>
      </c>
      <c r="E69" s="5">
        <v>10.115026353896981</v>
      </c>
      <c r="F69" s="5">
        <v>17.789700851545678</v>
      </c>
      <c r="G69" s="5">
        <v>31.120463069181628</v>
      </c>
      <c r="H69" s="5">
        <v>54.155539097694884</v>
      </c>
      <c r="I69" s="5">
        <v>93.75654043260856</v>
      </c>
      <c r="J69" s="5">
        <v>161.49659812866918</v>
      </c>
      <c r="K69" s="5">
        <v>276.80149049219943</v>
      </c>
      <c r="L69" s="5">
        <v>472.12364174445332</v>
      </c>
      <c r="M69" s="5">
        <v>801.42583347415234</v>
      </c>
      <c r="N69" s="5">
        <v>1354.0296221320007</v>
      </c>
      <c r="O69" s="5">
        <v>2277.1216312848996</v>
      </c>
      <c r="P69" s="5">
        <v>3812.1728223107812</v>
      </c>
      <c r="Q69" s="5">
        <v>6353.6218665945935</v>
      </c>
      <c r="R69" s="5">
        <v>10543.039728136457</v>
      </c>
      <c r="S69" s="5">
        <v>17419.610140761793</v>
      </c>
      <c r="T69" s="5">
        <v>28659.639427961672</v>
      </c>
      <c r="U69" s="5">
        <v>46956.261960972261</v>
      </c>
      <c r="V69" s="5">
        <v>76619.065138702383</v>
      </c>
      <c r="W69" s="5">
        <v>124517.39026362175</v>
      </c>
      <c r="X69" s="5">
        <v>201558.71221322901</v>
      </c>
      <c r="Y69" s="5">
        <v>324997.054241921</v>
      </c>
      <c r="Z69" s="5">
        <v>522024.35743988201</v>
      </c>
      <c r="AA69" s="5">
        <v>835337.85339251196</v>
      </c>
      <c r="AB69" s="5">
        <v>1331740.2822294009</v>
      </c>
      <c r="AC69" s="5">
        <v>2115379.1001287973</v>
      </c>
      <c r="AD69" s="5">
        <v>3348057.4972035196</v>
      </c>
      <c r="AE69" s="5">
        <v>5280290.1328805443</v>
      </c>
    </row>
    <row r="70" spans="1:34">
      <c r="A70" s="16">
        <f t="shared" si="2"/>
        <v>60</v>
      </c>
      <c r="B70" s="5">
        <v>1.8166966985640913</v>
      </c>
      <c r="C70" s="5">
        <v>3.2810307883654102</v>
      </c>
      <c r="D70" s="5">
        <v>5.8916031040457311</v>
      </c>
      <c r="E70" s="5">
        <v>10.519627408052864</v>
      </c>
      <c r="F70" s="5">
        <v>18.679185894122959</v>
      </c>
      <c r="G70" s="5">
        <v>32.987690853332523</v>
      </c>
      <c r="H70" s="5">
        <v>57.946426834533519</v>
      </c>
      <c r="I70" s="5">
        <v>101.25706366721725</v>
      </c>
      <c r="J70" s="5">
        <v>176.0312919602494</v>
      </c>
      <c r="K70" s="5">
        <v>304.48163954141933</v>
      </c>
      <c r="L70" s="5">
        <v>524.05724233634317</v>
      </c>
      <c r="M70" s="5">
        <v>897.59693349105055</v>
      </c>
      <c r="N70" s="5">
        <v>1530.0534730091606</v>
      </c>
      <c r="O70" s="5">
        <v>2595.9186596647855</v>
      </c>
      <c r="P70" s="5">
        <v>4383.9987456573981</v>
      </c>
      <c r="Q70" s="5">
        <v>7370.201365249728</v>
      </c>
      <c r="R70" s="5">
        <v>12335.356481919651</v>
      </c>
      <c r="S70" s="5">
        <v>20555.139966098912</v>
      </c>
      <c r="T70" s="5">
        <v>34104.97091927439</v>
      </c>
      <c r="U70" s="5">
        <v>56347.514353166705</v>
      </c>
      <c r="V70" s="5">
        <v>92709.068817829888</v>
      </c>
      <c r="W70" s="5">
        <v>151911.21612161855</v>
      </c>
      <c r="X70" s="5">
        <v>247917.21602227169</v>
      </c>
      <c r="Y70" s="5">
        <v>402996.34725998208</v>
      </c>
      <c r="Z70" s="5">
        <v>652530.44679985242</v>
      </c>
      <c r="AA70" s="5">
        <v>1052525.6952745651</v>
      </c>
      <c r="AB70" s="5">
        <v>1691310.1584313393</v>
      </c>
      <c r="AC70" s="5">
        <v>2707685.2481648596</v>
      </c>
      <c r="AD70" s="5">
        <v>4318994.1713925395</v>
      </c>
      <c r="AE70" s="5">
        <v>6864377.1727447072</v>
      </c>
    </row>
    <row r="71" spans="1:34">
      <c r="A71" s="4"/>
      <c r="B71" s="5"/>
      <c r="C71" s="5"/>
      <c r="D71" s="5"/>
      <c r="E71" s="5"/>
      <c r="F71" s="5"/>
      <c r="G71" s="5"/>
      <c r="H71" s="5"/>
      <c r="I71" s="5"/>
      <c r="J71" s="5"/>
      <c r="K71" s="5"/>
      <c r="L71" s="5"/>
      <c r="M71" s="5"/>
      <c r="N71" s="5"/>
      <c r="O71" s="5"/>
      <c r="P71" s="5"/>
      <c r="Q71" s="5"/>
    </row>
  </sheetData>
  <conditionalFormatting sqref="A10:AE70">
    <cfRule type="expression" dxfId="11" priority="4">
      <formula>OR(COLUMN()-1&gt;$B$6,ROW()-10&gt;$B$5)</formula>
    </cfRule>
  </conditionalFormatting>
  <conditionalFormatting sqref="A10:AE10">
    <cfRule type="expression" dxfId="10" priority="3">
      <formula>COLUMN()&lt;=($B$6+1)</formula>
    </cfRule>
  </conditionalFormatting>
  <conditionalFormatting sqref="A11:AE70">
    <cfRule type="expression" dxfId="9" priority="2">
      <formula>AND(ROW()-10=$B$5,COLUMN()&lt;=$B$6+1)</formula>
    </cfRule>
  </conditionalFormatting>
  <conditionalFormatting sqref="A10:A70">
    <cfRule type="expression" dxfId="8" priority="1">
      <formula>AND(COLUMN()=1,ROW()-10&lt;=$B$5)</formula>
    </cfRule>
  </conditionalFormatting>
  <dataValidations count="6">
    <dataValidation type="whole" allowBlank="1" showErrorMessage="1" error="The period stepping must be between 1 and 25." prompt="Enter a number between 1 and 25." sqref="B4">
      <formula1>1</formula1>
      <formula2>25</formula2>
    </dataValidation>
    <dataValidation type="whole" allowBlank="1" showErrorMessage="1" error="The starting period must be between 1 and 100." prompt="Enter a number between 1 and 100." sqref="B3">
      <formula1>1</formula1>
      <formula2>100</formula2>
    </dataValidation>
    <dataValidation type="decimal" allowBlank="1" showErrorMessage="1" error="The interest rate stepping must be between 0 and 0.25 (0% to 25%)." prompt="Enter a number between 0 and 0.25 (0% to 25%)." sqref="B2">
      <formula1>0</formula1>
      <formula2>0.25</formula2>
    </dataValidation>
    <dataValidation type="decimal" allowBlank="1" showErrorMessage="1" error="The starting interest rate must be between 0 and 0.99 (0% to 99%)." prompt="Enter a number between 0 and 0.00 (0% to 99%)" sqref="B1">
      <formula1>0</formula1>
      <formula2>0.99</formula2>
    </dataValidation>
    <dataValidation type="whole" allowBlank="1" showErrorMessage="1" error="The number of columns must be between 1 and 30." prompt="Enter a number between 1 and 30" sqref="B6">
      <formula1>1</formula1>
      <formula2>30</formula2>
    </dataValidation>
    <dataValidation type="whole" allowBlank="1" showErrorMessage="1" error="The number of rows must be between 1 and 60" prompt="Enter a number between 1 and 60" sqref="B5">
      <formula1>1</formula1>
      <formula2>60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K71"/>
  <sheetViews>
    <sheetView workbookViewId="0">
      <selection activeCell="B1" sqref="B1"/>
    </sheetView>
  </sheetViews>
  <sheetFormatPr defaultRowHeight="15"/>
  <cols>
    <col min="1" max="1" width="14" style="2" bestFit="1" customWidth="1"/>
    <col min="2" max="31" width="12.7109375" style="2" customWidth="1"/>
    <col min="32" max="16384" width="9.140625" style="2"/>
  </cols>
  <sheetData>
    <row r="1" spans="1:37">
      <c r="A1" s="2" t="s">
        <v>3</v>
      </c>
      <c r="B1" s="7">
        <v>0.01</v>
      </c>
      <c r="D1" s="3"/>
      <c r="E1" s="12" t="s">
        <v>4</v>
      </c>
      <c r="F1" s="13">
        <v>0.01</v>
      </c>
      <c r="H1"/>
      <c r="I1"/>
    </row>
    <row r="2" spans="1:37">
      <c r="A2" s="2" t="s">
        <v>2</v>
      </c>
      <c r="B2" s="7">
        <v>0.01</v>
      </c>
      <c r="E2" s="12" t="s">
        <v>5</v>
      </c>
      <c r="F2" s="12">
        <v>0</v>
      </c>
      <c r="H2"/>
      <c r="I2"/>
    </row>
    <row r="3" spans="1:37">
      <c r="A3" s="2" t="s">
        <v>1</v>
      </c>
      <c r="B3" s="8">
        <v>1</v>
      </c>
    </row>
    <row r="4" spans="1:37">
      <c r="A4" s="2" t="s">
        <v>0</v>
      </c>
      <c r="B4" s="8">
        <v>1</v>
      </c>
    </row>
    <row r="5" spans="1:37">
      <c r="A5" s="2" t="s">
        <v>6</v>
      </c>
      <c r="B5" s="8">
        <v>60</v>
      </c>
    </row>
    <row r="6" spans="1:37">
      <c r="A6" s="2" t="s">
        <v>7</v>
      </c>
      <c r="B6" s="8">
        <v>15</v>
      </c>
    </row>
    <row r="7" spans="1:37">
      <c r="A7" s="2" t="s">
        <v>10</v>
      </c>
      <c r="B7" s="11" t="s">
        <v>11</v>
      </c>
      <c r="C7" s="4"/>
    </row>
    <row r="8" spans="1:37">
      <c r="B8" s="11"/>
      <c r="C8" s="4"/>
    </row>
    <row r="9" spans="1:37">
      <c r="A9" s="9" t="str">
        <f>IF(B7="Regular","Present Value of an Annuity of $1 per Period for N Periods (PVIFA)","Present Value of an Annuity Due of $1 per Period for N Periods (PVIFAd)")</f>
        <v>Present Value of an Annuity of $1 per Period for N Periods (PVIFA)</v>
      </c>
    </row>
    <row r="10" spans="1:37">
      <c r="A10" s="14">
        <f>IF(B7="Due",PV(F1,F2,-1,0,1),PV(F1,F2,-1,0,0))</f>
        <v>0</v>
      </c>
      <c r="B10" s="10">
        <f>B1</f>
        <v>0.01</v>
      </c>
      <c r="C10" s="10">
        <f t="shared" ref="C10:AE10" si="0">B10+$B$2</f>
        <v>0.02</v>
      </c>
      <c r="D10" s="10">
        <f t="shared" si="0"/>
        <v>0.03</v>
      </c>
      <c r="E10" s="10">
        <f t="shared" si="0"/>
        <v>0.04</v>
      </c>
      <c r="F10" s="10">
        <f t="shared" si="0"/>
        <v>0.05</v>
      </c>
      <c r="G10" s="10">
        <f t="shared" si="0"/>
        <v>6.0000000000000005E-2</v>
      </c>
      <c r="H10" s="10">
        <f t="shared" si="0"/>
        <v>7.0000000000000007E-2</v>
      </c>
      <c r="I10" s="10">
        <f t="shared" si="0"/>
        <v>0.08</v>
      </c>
      <c r="J10" s="10">
        <f t="shared" si="0"/>
        <v>0.09</v>
      </c>
      <c r="K10" s="10">
        <f t="shared" si="0"/>
        <v>9.9999999999999992E-2</v>
      </c>
      <c r="L10" s="10">
        <f t="shared" si="0"/>
        <v>0.10999999999999999</v>
      </c>
      <c r="M10" s="10">
        <f t="shared" si="0"/>
        <v>0.11999999999999998</v>
      </c>
      <c r="N10" s="10">
        <f t="shared" si="0"/>
        <v>0.12999999999999998</v>
      </c>
      <c r="O10" s="10">
        <f t="shared" si="0"/>
        <v>0.13999999999999999</v>
      </c>
      <c r="P10" s="10">
        <f t="shared" si="0"/>
        <v>0.15</v>
      </c>
      <c r="Q10" s="10">
        <f t="shared" si="0"/>
        <v>0.16</v>
      </c>
      <c r="R10" s="10">
        <f t="shared" si="0"/>
        <v>0.17</v>
      </c>
      <c r="S10" s="10">
        <f t="shared" si="0"/>
        <v>0.18000000000000002</v>
      </c>
      <c r="T10" s="10">
        <f t="shared" si="0"/>
        <v>0.19000000000000003</v>
      </c>
      <c r="U10" s="10">
        <f t="shared" si="0"/>
        <v>0.20000000000000004</v>
      </c>
      <c r="V10" s="10">
        <f t="shared" si="0"/>
        <v>0.21000000000000005</v>
      </c>
      <c r="W10" s="10">
        <f t="shared" si="0"/>
        <v>0.22000000000000006</v>
      </c>
      <c r="X10" s="10">
        <f t="shared" si="0"/>
        <v>0.23000000000000007</v>
      </c>
      <c r="Y10" s="10">
        <f t="shared" si="0"/>
        <v>0.24000000000000007</v>
      </c>
      <c r="Z10" s="10">
        <f t="shared" si="0"/>
        <v>0.25000000000000006</v>
      </c>
      <c r="AA10" s="10">
        <f t="shared" si="0"/>
        <v>0.26000000000000006</v>
      </c>
      <c r="AB10" s="10">
        <f t="shared" si="0"/>
        <v>0.27000000000000007</v>
      </c>
      <c r="AC10" s="10">
        <f t="shared" si="0"/>
        <v>0.28000000000000008</v>
      </c>
      <c r="AD10" s="10">
        <f t="shared" si="0"/>
        <v>0.29000000000000009</v>
      </c>
      <c r="AE10" s="10">
        <f t="shared" si="0"/>
        <v>0.3000000000000001</v>
      </c>
      <c r="AF10"/>
      <c r="AG10"/>
      <c r="AH10"/>
      <c r="AI10"/>
      <c r="AJ10"/>
      <c r="AK10"/>
    </row>
    <row r="11" spans="1:37">
      <c r="A11" s="15">
        <f>B3</f>
        <v>1</v>
      </c>
      <c r="B11" s="5">
        <f t="dataTable" ref="B11:AE70" dt2D="1" dtr="1" r1="F1" r2="F2"/>
        <v>0.99009900990099098</v>
      </c>
      <c r="C11" s="5">
        <v>0.98039215686274594</v>
      </c>
      <c r="D11" s="5">
        <v>0.97087378640776778</v>
      </c>
      <c r="E11" s="5">
        <v>0.96153846153846234</v>
      </c>
      <c r="F11" s="5">
        <v>0.95238095238095322</v>
      </c>
      <c r="G11" s="5">
        <v>0.94339622641509513</v>
      </c>
      <c r="H11" s="5">
        <v>0.93457943925233722</v>
      </c>
      <c r="I11" s="5">
        <v>0.92592592592592671</v>
      </c>
      <c r="J11" s="5">
        <v>0.91743119266055118</v>
      </c>
      <c r="K11" s="5">
        <v>0.90909090909090984</v>
      </c>
      <c r="L11" s="5">
        <v>0.90090090090090014</v>
      </c>
      <c r="M11" s="5">
        <v>0.89285714285714224</v>
      </c>
      <c r="N11" s="5">
        <v>0.88495575221238887</v>
      </c>
      <c r="O11" s="5">
        <v>0.87719298245613997</v>
      </c>
      <c r="P11" s="5">
        <v>0.86956521739130388</v>
      </c>
      <c r="Q11" s="5">
        <v>0.86206896551724099</v>
      </c>
      <c r="R11" s="5">
        <v>0.85470085470085433</v>
      </c>
      <c r="S11" s="5">
        <v>0.8474576271186437</v>
      </c>
      <c r="T11" s="5">
        <v>0.84033613445378119</v>
      </c>
      <c r="U11" s="5">
        <v>0.83333333333333304</v>
      </c>
      <c r="V11" s="5">
        <v>0.82644628099173523</v>
      </c>
      <c r="W11" s="5">
        <v>0.81967213114754078</v>
      </c>
      <c r="X11" s="5">
        <v>0.81300813008130057</v>
      </c>
      <c r="Y11" s="5">
        <v>0.80645161290322553</v>
      </c>
      <c r="Z11" s="5">
        <v>0.79999999999999982</v>
      </c>
      <c r="AA11" s="5">
        <v>0.7936507936507935</v>
      </c>
      <c r="AB11" s="5">
        <v>0.78740157480314943</v>
      </c>
      <c r="AC11" s="5">
        <v>0.78124999999999978</v>
      </c>
      <c r="AD11" s="5">
        <v>0.77519379844961223</v>
      </c>
      <c r="AE11" s="5">
        <v>0.76923076923076905</v>
      </c>
    </row>
    <row r="12" spans="1:37">
      <c r="A12" s="16">
        <f t="shared" ref="A12:A43" si="1">A11+$B$4</f>
        <v>2</v>
      </c>
      <c r="B12" s="5">
        <v>1.9703950593079116</v>
      </c>
      <c r="C12" s="5">
        <v>1.9415609381007302</v>
      </c>
      <c r="D12" s="5">
        <v>1.91346969554152</v>
      </c>
      <c r="E12" s="5">
        <v>1.8860946745562153</v>
      </c>
      <c r="F12" s="5">
        <v>1.8594104308390029</v>
      </c>
      <c r="G12" s="5">
        <v>1.8333926664293361</v>
      </c>
      <c r="H12" s="5">
        <v>1.8080181675255482</v>
      </c>
      <c r="I12" s="5">
        <v>1.7832647462277103</v>
      </c>
      <c r="J12" s="5">
        <v>1.7591111859271116</v>
      </c>
      <c r="K12" s="5">
        <v>1.735537190082646</v>
      </c>
      <c r="L12" s="5">
        <v>1.7125233341449546</v>
      </c>
      <c r="M12" s="5">
        <v>1.6900510204081622</v>
      </c>
      <c r="N12" s="5">
        <v>1.6681024355861842</v>
      </c>
      <c r="O12" s="5">
        <v>1.6466605109264385</v>
      </c>
      <c r="P12" s="5">
        <v>1.6257088846880898</v>
      </c>
      <c r="Q12" s="5">
        <v>1.6052318668252077</v>
      </c>
      <c r="R12" s="5">
        <v>1.5852144057272255</v>
      </c>
      <c r="S12" s="5">
        <v>1.5656420568802061</v>
      </c>
      <c r="T12" s="5">
        <v>1.5465009533225049</v>
      </c>
      <c r="U12" s="5">
        <v>1.5277777777777772</v>
      </c>
      <c r="V12" s="5">
        <v>1.5094597363568056</v>
      </c>
      <c r="W12" s="5">
        <v>1.4915345337274921</v>
      </c>
      <c r="X12" s="5">
        <v>1.4739903496595936</v>
      </c>
      <c r="Y12" s="5">
        <v>1.4568158168574399</v>
      </c>
      <c r="Z12" s="5">
        <v>1.4399999999999997</v>
      </c>
      <c r="AA12" s="5">
        <v>1.423532375913328</v>
      </c>
      <c r="AB12" s="5">
        <v>1.4074028148056295</v>
      </c>
      <c r="AC12" s="5">
        <v>1.3916015624999998</v>
      </c>
      <c r="AD12" s="5">
        <v>1.3761192236043502</v>
      </c>
      <c r="AE12" s="5">
        <v>1.36094674556213</v>
      </c>
    </row>
    <row r="13" spans="1:37">
      <c r="A13" s="16">
        <f t="shared" si="1"/>
        <v>3</v>
      </c>
      <c r="B13" s="5">
        <v>2.9409852072355469</v>
      </c>
      <c r="C13" s="5">
        <v>2.8838832726477719</v>
      </c>
      <c r="D13" s="5">
        <v>2.8286113548946812</v>
      </c>
      <c r="E13" s="5">
        <v>2.7750910332271297</v>
      </c>
      <c r="F13" s="5">
        <v>2.7232480293704802</v>
      </c>
      <c r="G13" s="5">
        <v>2.6730119494616393</v>
      </c>
      <c r="H13" s="5">
        <v>2.6243160444164007</v>
      </c>
      <c r="I13" s="5">
        <v>2.5770969872478804</v>
      </c>
      <c r="J13" s="5">
        <v>2.5312946659881761</v>
      </c>
      <c r="K13" s="5">
        <v>2.486851990984225</v>
      </c>
      <c r="L13" s="5">
        <v>2.4437147154459042</v>
      </c>
      <c r="M13" s="5">
        <v>2.4018312682215726</v>
      </c>
      <c r="N13" s="5">
        <v>2.361152597863879</v>
      </c>
      <c r="O13" s="5">
        <v>2.3216320271284547</v>
      </c>
      <c r="P13" s="5">
        <v>2.2832251171200775</v>
      </c>
      <c r="Q13" s="5">
        <v>2.2458895403665582</v>
      </c>
      <c r="R13" s="5">
        <v>2.2095849621600214</v>
      </c>
      <c r="S13" s="5">
        <v>2.1742729295594967</v>
      </c>
      <c r="T13" s="5">
        <v>2.1399167674979034</v>
      </c>
      <c r="U13" s="5">
        <v>2.106481481481481</v>
      </c>
      <c r="V13" s="5">
        <v>2.073933666410583</v>
      </c>
      <c r="W13" s="5">
        <v>2.0422414210881081</v>
      </c>
      <c r="X13" s="5">
        <v>2.0113742680159294</v>
      </c>
      <c r="Y13" s="5">
        <v>1.9813030781108383</v>
      </c>
      <c r="Z13" s="5">
        <v>1.9519999999999995</v>
      </c>
      <c r="AA13" s="5">
        <v>1.9234383935820061</v>
      </c>
      <c r="AB13" s="5">
        <v>1.8955927675634874</v>
      </c>
      <c r="AC13" s="5">
        <v>1.8684387207031248</v>
      </c>
      <c r="AD13" s="5">
        <v>1.8419528865150003</v>
      </c>
      <c r="AE13" s="5">
        <v>1.8161128812016383</v>
      </c>
    </row>
    <row r="14" spans="1:37">
      <c r="A14" s="16">
        <f t="shared" si="1"/>
        <v>4</v>
      </c>
      <c r="B14" s="5">
        <v>3.9019655517183738</v>
      </c>
      <c r="C14" s="5">
        <v>3.8077286986742878</v>
      </c>
      <c r="D14" s="5">
        <v>3.7170984028103682</v>
      </c>
      <c r="E14" s="5">
        <v>3.6298952242568574</v>
      </c>
      <c r="F14" s="5">
        <v>3.5459505041623607</v>
      </c>
      <c r="G14" s="5">
        <v>3.4651056126996598</v>
      </c>
      <c r="H14" s="5">
        <v>3.387211256463925</v>
      </c>
      <c r="I14" s="5">
        <v>3.3121268400443342</v>
      </c>
      <c r="J14" s="5">
        <v>3.2397198770533731</v>
      </c>
      <c r="K14" s="5">
        <v>3.1698654463492955</v>
      </c>
      <c r="L14" s="5">
        <v>3.1024456895909043</v>
      </c>
      <c r="M14" s="5">
        <v>3.0373493466264034</v>
      </c>
      <c r="N14" s="5">
        <v>2.9744713255432558</v>
      </c>
      <c r="O14" s="5">
        <v>2.9137123044986444</v>
      </c>
      <c r="P14" s="5">
        <v>2.8549783627131111</v>
      </c>
      <c r="Q14" s="5">
        <v>2.7981806382470329</v>
      </c>
      <c r="R14" s="5">
        <v>2.7432350103931804</v>
      </c>
      <c r="S14" s="5">
        <v>2.6900618047114375</v>
      </c>
      <c r="T14" s="5">
        <v>2.638585518905801</v>
      </c>
      <c r="U14" s="5">
        <v>2.5887345679012341</v>
      </c>
      <c r="V14" s="5">
        <v>2.5404410466203164</v>
      </c>
      <c r="W14" s="5">
        <v>2.4936405090886127</v>
      </c>
      <c r="X14" s="5">
        <v>2.4482717626145765</v>
      </c>
      <c r="Y14" s="5">
        <v>2.4042766758958369</v>
      </c>
      <c r="Z14" s="5">
        <v>2.3615999999999997</v>
      </c>
      <c r="AA14" s="5">
        <v>2.3201892012555603</v>
      </c>
      <c r="AB14" s="5">
        <v>2.2799943051681</v>
      </c>
      <c r="AC14" s="5">
        <v>2.240967750549316</v>
      </c>
      <c r="AD14" s="5">
        <v>2.2030642531124029</v>
      </c>
      <c r="AE14" s="5">
        <v>2.1662406778474135</v>
      </c>
    </row>
    <row r="15" spans="1:37">
      <c r="A15" s="16">
        <f t="shared" si="1"/>
        <v>5</v>
      </c>
      <c r="B15" s="5">
        <v>4.853431239325114</v>
      </c>
      <c r="C15" s="5">
        <v>4.7134595085042061</v>
      </c>
      <c r="D15" s="5">
        <v>4.5797071871945301</v>
      </c>
      <c r="E15" s="5">
        <v>4.4518223310162108</v>
      </c>
      <c r="F15" s="5">
        <v>4.3294766706308208</v>
      </c>
      <c r="G15" s="5">
        <v>4.2123637855657181</v>
      </c>
      <c r="H15" s="5">
        <v>4.100197435947595</v>
      </c>
      <c r="I15" s="5">
        <v>3.9927100370780875</v>
      </c>
      <c r="J15" s="5">
        <v>3.8896512633517193</v>
      </c>
      <c r="K15" s="5">
        <v>3.7907867694084509</v>
      </c>
      <c r="L15" s="5">
        <v>3.6958970176494623</v>
      </c>
      <c r="M15" s="5">
        <v>3.6047762023450027</v>
      </c>
      <c r="N15" s="5">
        <v>3.5172312615427037</v>
      </c>
      <c r="O15" s="5">
        <v>3.4330809688584596</v>
      </c>
      <c r="P15" s="5">
        <v>3.352155098011401</v>
      </c>
      <c r="Q15" s="5">
        <v>3.274293653661235</v>
      </c>
      <c r="R15" s="5">
        <v>3.1993461627292139</v>
      </c>
      <c r="S15" s="5">
        <v>3.1271710209418955</v>
      </c>
      <c r="T15" s="5">
        <v>3.0576348898368071</v>
      </c>
      <c r="U15" s="5">
        <v>2.9906121399176948</v>
      </c>
      <c r="V15" s="5">
        <v>2.9259843360498481</v>
      </c>
      <c r="W15" s="5">
        <v>2.8636397615480429</v>
      </c>
      <c r="X15" s="5">
        <v>2.8034729777354279</v>
      </c>
      <c r="Y15" s="5">
        <v>2.74538441604503</v>
      </c>
      <c r="Z15" s="5">
        <v>2.6892799999999992</v>
      </c>
      <c r="AA15" s="5">
        <v>2.63507079464727</v>
      </c>
      <c r="AB15" s="5">
        <v>2.5826726812347243</v>
      </c>
      <c r="AC15" s="5">
        <v>2.532006055116653</v>
      </c>
      <c r="AD15" s="5">
        <v>2.4829955450483743</v>
      </c>
      <c r="AE15" s="5">
        <v>2.4355697521903181</v>
      </c>
    </row>
    <row r="16" spans="1:37">
      <c r="A16" s="16">
        <f t="shared" si="1"/>
        <v>6</v>
      </c>
      <c r="B16" s="5">
        <v>5.7954764745793392</v>
      </c>
      <c r="C16" s="5">
        <v>5.6014308906903993</v>
      </c>
      <c r="D16" s="5">
        <v>5.4171914438781865</v>
      </c>
      <c r="E16" s="5">
        <v>5.2421368567463569</v>
      </c>
      <c r="F16" s="5">
        <v>5.0756920672674468</v>
      </c>
      <c r="G16" s="5">
        <v>4.9173243260053949</v>
      </c>
      <c r="H16" s="5">
        <v>4.7665396597641063</v>
      </c>
      <c r="I16" s="5">
        <v>4.6228796639611929</v>
      </c>
      <c r="J16" s="5">
        <v>4.4859185902309351</v>
      </c>
      <c r="K16" s="5">
        <v>4.3552606994622289</v>
      </c>
      <c r="L16" s="5">
        <v>4.2305378537382543</v>
      </c>
      <c r="M16" s="5">
        <v>4.1114073235223243</v>
      </c>
      <c r="N16" s="5">
        <v>3.9975497889758431</v>
      </c>
      <c r="O16" s="5">
        <v>3.8886675165425086</v>
      </c>
      <c r="P16" s="5">
        <v>3.784482693922957</v>
      </c>
      <c r="Q16" s="5">
        <v>3.6847359083286508</v>
      </c>
      <c r="R16" s="5">
        <v>3.5891847544694135</v>
      </c>
      <c r="S16" s="5">
        <v>3.4976025601202507</v>
      </c>
      <c r="T16" s="5">
        <v>3.4097772183502575</v>
      </c>
      <c r="U16" s="5">
        <v>3.3255101165980792</v>
      </c>
      <c r="V16" s="5">
        <v>3.244615153760205</v>
      </c>
      <c r="W16" s="5">
        <v>3.1669178373344611</v>
      </c>
      <c r="X16" s="5">
        <v>3.0922544534434371</v>
      </c>
      <c r="Y16" s="5">
        <v>3.0204713032621209</v>
      </c>
      <c r="Z16" s="5">
        <v>2.9514239999999994</v>
      </c>
      <c r="AA16" s="5">
        <v>2.8849768211486269</v>
      </c>
      <c r="AB16" s="5">
        <v>2.8210021112084442</v>
      </c>
      <c r="AC16" s="5">
        <v>2.7593797305598846</v>
      </c>
      <c r="AD16" s="5">
        <v>2.6999965465491269</v>
      </c>
      <c r="AE16" s="5">
        <v>2.6427459632233212</v>
      </c>
    </row>
    <row r="17" spans="1:31">
      <c r="A17" s="16">
        <f t="shared" si="1"/>
        <v>7</v>
      </c>
      <c r="B17" s="5">
        <v>6.7281945292864478</v>
      </c>
      <c r="C17" s="5">
        <v>6.4719910693043037</v>
      </c>
      <c r="D17" s="5">
        <v>6.2302829552215417</v>
      </c>
      <c r="E17" s="5">
        <v>6.0020546699484187</v>
      </c>
      <c r="F17" s="5">
        <v>5.7863733973975711</v>
      </c>
      <c r="G17" s="5">
        <v>5.5823814396277331</v>
      </c>
      <c r="H17" s="5">
        <v>5.3892894016486981</v>
      </c>
      <c r="I17" s="5">
        <v>5.2063700592233273</v>
      </c>
      <c r="J17" s="5">
        <v>5.0329528350742532</v>
      </c>
      <c r="K17" s="5">
        <v>4.8684188176929357</v>
      </c>
      <c r="L17" s="5">
        <v>4.7121962646290578</v>
      </c>
      <c r="M17" s="5">
        <v>4.5637565388592174</v>
      </c>
      <c r="N17" s="5">
        <v>4.4226104327219851</v>
      </c>
      <c r="O17" s="5">
        <v>4.2883048390723753</v>
      </c>
      <c r="P17" s="5">
        <v>4.1604197338460489</v>
      </c>
      <c r="Q17" s="5">
        <v>4.0385654382143539</v>
      </c>
      <c r="R17" s="5">
        <v>3.9223801320251392</v>
      </c>
      <c r="S17" s="5">
        <v>3.8115275933222459</v>
      </c>
      <c r="T17" s="5">
        <v>3.7056951414708048</v>
      </c>
      <c r="U17" s="5">
        <v>3.6045917638317322</v>
      </c>
      <c r="V17" s="5">
        <v>3.5079464080662848</v>
      </c>
      <c r="W17" s="5">
        <v>3.41550642404464</v>
      </c>
      <c r="X17" s="5">
        <v>3.3270361410109244</v>
      </c>
      <c r="Y17" s="5">
        <v>3.2423155671468713</v>
      </c>
      <c r="Z17" s="5">
        <v>3.1611391999999991</v>
      </c>
      <c r="AA17" s="5">
        <v>3.0833149374195448</v>
      </c>
      <c r="AB17" s="5">
        <v>3.0086630796916882</v>
      </c>
      <c r="AC17" s="5">
        <v>2.9370154144999097</v>
      </c>
      <c r="AD17" s="5">
        <v>2.868214377169866</v>
      </c>
      <c r="AE17" s="5">
        <v>2.8021122794025546</v>
      </c>
    </row>
    <row r="18" spans="1:31">
      <c r="A18" s="16">
        <f t="shared" si="1"/>
        <v>8</v>
      </c>
      <c r="B18" s="5">
        <v>7.6516777517687853</v>
      </c>
      <c r="C18" s="5">
        <v>7.3254814404944195</v>
      </c>
      <c r="D18" s="5">
        <v>7.0196921895354745</v>
      </c>
      <c r="E18" s="5">
        <v>6.7327448749504049</v>
      </c>
      <c r="F18" s="5">
        <v>6.4632127594262556</v>
      </c>
      <c r="G18" s="5">
        <v>6.2097938109695576</v>
      </c>
      <c r="H18" s="5">
        <v>5.9712985062137358</v>
      </c>
      <c r="I18" s="5">
        <v>5.7466389437253032</v>
      </c>
      <c r="J18" s="5">
        <v>5.5348191147470214</v>
      </c>
      <c r="K18" s="5">
        <v>5.3349261979026688</v>
      </c>
      <c r="L18" s="5">
        <v>5.1461227609270788</v>
      </c>
      <c r="M18" s="5">
        <v>4.9676397668385865</v>
      </c>
      <c r="N18" s="5">
        <v>4.7987702944442345</v>
      </c>
      <c r="O18" s="5">
        <v>4.638863893923137</v>
      </c>
      <c r="P18" s="5">
        <v>4.4873215076922159</v>
      </c>
      <c r="Q18" s="5">
        <v>4.3435908950123743</v>
      </c>
      <c r="R18" s="5">
        <v>4.2071625060043925</v>
      </c>
      <c r="S18" s="5">
        <v>4.077565757052751</v>
      </c>
      <c r="T18" s="5">
        <v>3.9543656651015167</v>
      </c>
      <c r="U18" s="5">
        <v>3.83715980319311</v>
      </c>
      <c r="V18" s="5">
        <v>3.7255755438564333</v>
      </c>
      <c r="W18" s="5">
        <v>3.6192675606923279</v>
      </c>
      <c r="X18" s="5">
        <v>3.5179155617974995</v>
      </c>
      <c r="Y18" s="5">
        <v>3.4212222315700576</v>
      </c>
      <c r="Z18" s="5">
        <v>3.3289113599999993</v>
      </c>
      <c r="AA18" s="5">
        <v>3.2407261408091625</v>
      </c>
      <c r="AB18" s="5">
        <v>3.1564276218044784</v>
      </c>
      <c r="AC18" s="5">
        <v>3.0757932925780542</v>
      </c>
      <c r="AD18" s="5">
        <v>2.9986157962557098</v>
      </c>
      <c r="AE18" s="5">
        <v>2.92470175338658</v>
      </c>
    </row>
    <row r="19" spans="1:31">
      <c r="A19" s="16">
        <f t="shared" si="1"/>
        <v>9</v>
      </c>
      <c r="B19" s="5">
        <v>8.5660175760087061</v>
      </c>
      <c r="C19" s="5">
        <v>8.1622367063670787</v>
      </c>
      <c r="D19" s="5">
        <v>7.7861089218791024</v>
      </c>
      <c r="E19" s="5">
        <v>7.4353316105292375</v>
      </c>
      <c r="F19" s="5">
        <v>7.107821675644054</v>
      </c>
      <c r="G19" s="5">
        <v>6.8016922744995822</v>
      </c>
      <c r="H19" s="5">
        <v>6.5152322487978855</v>
      </c>
      <c r="I19" s="5">
        <v>6.2468879108567625</v>
      </c>
      <c r="J19" s="5">
        <v>5.9952468942633228</v>
      </c>
      <c r="K19" s="5">
        <v>5.7590238162751541</v>
      </c>
      <c r="L19" s="5">
        <v>5.5370475323667367</v>
      </c>
      <c r="M19" s="5">
        <v>5.3282497918201663</v>
      </c>
      <c r="N19" s="5">
        <v>5.1316551278267566</v>
      </c>
      <c r="O19" s="5">
        <v>4.9463718367746816</v>
      </c>
      <c r="P19" s="5">
        <v>4.771583919732362</v>
      </c>
      <c r="Q19" s="5">
        <v>4.6065438750106678</v>
      </c>
      <c r="R19" s="5">
        <v>4.4505662444481979</v>
      </c>
      <c r="S19" s="5">
        <v>4.303021828010805</v>
      </c>
      <c r="T19" s="5">
        <v>4.1633324916819463</v>
      </c>
      <c r="U19" s="5">
        <v>4.0309665026609247</v>
      </c>
      <c r="V19" s="5">
        <v>3.9054343337656472</v>
      </c>
      <c r="W19" s="5">
        <v>3.7862848858133833</v>
      </c>
      <c r="X19" s="5">
        <v>3.6731020827621941</v>
      </c>
      <c r="Y19" s="5">
        <v>3.5655017996532714</v>
      </c>
      <c r="Z19" s="5">
        <v>3.4631290879999992</v>
      </c>
      <c r="AA19" s="5">
        <v>3.3656556673088591</v>
      </c>
      <c r="AB19" s="5">
        <v>3.2727776549641558</v>
      </c>
      <c r="AC19" s="5">
        <v>3.1842135098266047</v>
      </c>
      <c r="AD19" s="5">
        <v>3.0997021676400851</v>
      </c>
      <c r="AE19" s="5">
        <v>3.0190013487589074</v>
      </c>
    </row>
    <row r="20" spans="1:31">
      <c r="A20" s="16">
        <f t="shared" si="1"/>
        <v>10</v>
      </c>
      <c r="B20" s="5">
        <v>9.4713045307016905</v>
      </c>
      <c r="C20" s="5">
        <v>8.9825850062422354</v>
      </c>
      <c r="D20" s="5">
        <v>8.5302028367758282</v>
      </c>
      <c r="E20" s="5">
        <v>8.1108957793550349</v>
      </c>
      <c r="F20" s="5">
        <v>7.7217349291848132</v>
      </c>
      <c r="G20" s="5">
        <v>7.360087051414701</v>
      </c>
      <c r="H20" s="5">
        <v>7.0235815409326028</v>
      </c>
      <c r="I20" s="5">
        <v>6.7100813989414467</v>
      </c>
      <c r="J20" s="5">
        <v>6.4176577011590128</v>
      </c>
      <c r="K20" s="5">
        <v>6.1445671057046853</v>
      </c>
      <c r="L20" s="5">
        <v>5.8892320111412042</v>
      </c>
      <c r="M20" s="5">
        <v>5.6502230284108634</v>
      </c>
      <c r="N20" s="5">
        <v>5.426243475952881</v>
      </c>
      <c r="O20" s="5">
        <v>5.2161156462935798</v>
      </c>
      <c r="P20" s="5">
        <v>5.0187686258542286</v>
      </c>
      <c r="Q20" s="5">
        <v>4.8332274784574718</v>
      </c>
      <c r="R20" s="5">
        <v>4.6586036277335028</v>
      </c>
      <c r="S20" s="5">
        <v>4.4940862949244114</v>
      </c>
      <c r="T20" s="5">
        <v>4.3389348669596188</v>
      </c>
      <c r="U20" s="5">
        <v>4.1924720855507704</v>
      </c>
      <c r="V20" s="5">
        <v>4.0540779617897904</v>
      </c>
      <c r="W20" s="5">
        <v>3.9231843326339204</v>
      </c>
      <c r="X20" s="5">
        <v>3.7992699859855232</v>
      </c>
      <c r="Y20" s="5">
        <v>3.6818562900429606</v>
      </c>
      <c r="Z20" s="5">
        <v>3.5705032703999993</v>
      </c>
      <c r="AA20" s="5">
        <v>3.4648060851657609</v>
      </c>
      <c r="AB20" s="5">
        <v>3.3643918543024847</v>
      </c>
      <c r="AC20" s="5">
        <v>3.2689168045520347</v>
      </c>
      <c r="AD20" s="5">
        <v>3.1780636958450268</v>
      </c>
      <c r="AE20" s="5">
        <v>3.0915394990453131</v>
      </c>
    </row>
    <row r="21" spans="1:31">
      <c r="A21" s="16">
        <f t="shared" si="1"/>
        <v>11</v>
      </c>
      <c r="B21" s="5">
        <v>10.367628248219475</v>
      </c>
      <c r="C21" s="5">
        <v>9.7868480453355176</v>
      </c>
      <c r="D21" s="5">
        <v>9.2526241133745906</v>
      </c>
      <c r="E21" s="5">
        <v>8.7604767109183026</v>
      </c>
      <c r="F21" s="5">
        <v>8.3064142182712519</v>
      </c>
      <c r="G21" s="5">
        <v>7.8868745768063233</v>
      </c>
      <c r="H21" s="5">
        <v>7.4986743373201898</v>
      </c>
      <c r="I21" s="5">
        <v>7.1389642582791168</v>
      </c>
      <c r="J21" s="5">
        <v>6.8051905515220295</v>
      </c>
      <c r="K21" s="5">
        <v>6.495061005186078</v>
      </c>
      <c r="L21" s="5">
        <v>6.2065153253524361</v>
      </c>
      <c r="M21" s="5">
        <v>5.9376991325096995</v>
      </c>
      <c r="N21" s="5">
        <v>5.6869411291618412</v>
      </c>
      <c r="O21" s="5">
        <v>5.4527330230645443</v>
      </c>
      <c r="P21" s="5">
        <v>5.2337118485688938</v>
      </c>
      <c r="Q21" s="5">
        <v>5.0286443779805783</v>
      </c>
      <c r="R21" s="5">
        <v>4.8364133570371823</v>
      </c>
      <c r="S21" s="5">
        <v>4.656005334681705</v>
      </c>
      <c r="T21" s="5">
        <v>4.4864998882013607</v>
      </c>
      <c r="U21" s="5">
        <v>4.3270600712923084</v>
      </c>
      <c r="V21" s="5">
        <v>4.1769239353634635</v>
      </c>
      <c r="W21" s="5">
        <v>4.0353969939622294</v>
      </c>
      <c r="X21" s="5">
        <v>3.901845517061401</v>
      </c>
      <c r="Y21" s="5">
        <v>3.7756905564862588</v>
      </c>
      <c r="Z21" s="5">
        <v>3.6564026163199994</v>
      </c>
      <c r="AA21" s="5">
        <v>3.5434968929886992</v>
      </c>
      <c r="AB21" s="5">
        <v>3.4365290191358144</v>
      </c>
      <c r="AC21" s="5">
        <v>3.3350912535562767</v>
      </c>
      <c r="AD21" s="5">
        <v>3.2388090665465321</v>
      </c>
      <c r="AE21" s="5">
        <v>3.1473380761887024</v>
      </c>
    </row>
    <row r="22" spans="1:31">
      <c r="A22" s="16">
        <f t="shared" si="1"/>
        <v>12</v>
      </c>
      <c r="B22" s="5">
        <v>11.255077473484633</v>
      </c>
      <c r="C22" s="5">
        <v>10.57534122091718</v>
      </c>
      <c r="D22" s="5">
        <v>9.954003993567559</v>
      </c>
      <c r="E22" s="5">
        <v>9.3850737604983721</v>
      </c>
      <c r="F22" s="5">
        <v>8.8632516364488101</v>
      </c>
      <c r="G22" s="5">
        <v>8.3838439403833238</v>
      </c>
      <c r="H22" s="5">
        <v>7.9426862965609235</v>
      </c>
      <c r="I22" s="5">
        <v>7.5360780169251091</v>
      </c>
      <c r="J22" s="5">
        <v>7.1607252766257155</v>
      </c>
      <c r="K22" s="5">
        <v>6.8136918228964349</v>
      </c>
      <c r="L22" s="5">
        <v>6.4923561489661576</v>
      </c>
      <c r="M22" s="5">
        <v>6.1943742254550882</v>
      </c>
      <c r="N22" s="5">
        <v>5.9176470169573818</v>
      </c>
      <c r="O22" s="5">
        <v>5.6602921254952143</v>
      </c>
      <c r="P22" s="5">
        <v>5.4206189987555593</v>
      </c>
      <c r="Q22" s="5">
        <v>5.1971072223970509</v>
      </c>
      <c r="R22" s="5">
        <v>4.9883874846471645</v>
      </c>
      <c r="S22" s="5">
        <v>4.7932248598997491</v>
      </c>
      <c r="T22" s="5">
        <v>4.6105041077322353</v>
      </c>
      <c r="U22" s="5">
        <v>4.4392167260769231</v>
      </c>
      <c r="V22" s="5">
        <v>4.2784495333582342</v>
      </c>
      <c r="W22" s="5">
        <v>4.1273745852149419</v>
      </c>
      <c r="X22" s="5">
        <v>3.9852402577734964</v>
      </c>
      <c r="Y22" s="5">
        <v>3.851363352005047</v>
      </c>
      <c r="Z22" s="5">
        <v>3.7251220930559992</v>
      </c>
      <c r="AA22" s="5">
        <v>3.6059499150703958</v>
      </c>
      <c r="AB22" s="5">
        <v>3.4933299363274131</v>
      </c>
      <c r="AC22" s="5">
        <v>3.386790041840841</v>
      </c>
      <c r="AD22" s="5">
        <v>3.285898501198862</v>
      </c>
      <c r="AE22" s="5">
        <v>3.190260058606694</v>
      </c>
    </row>
    <row r="23" spans="1:31">
      <c r="A23" s="16">
        <f t="shared" si="1"/>
        <v>13</v>
      </c>
      <c r="B23" s="5">
        <v>12.133740072757066</v>
      </c>
      <c r="C23" s="5">
        <v>11.348373745997234</v>
      </c>
      <c r="D23" s="5">
        <v>10.634955333560738</v>
      </c>
      <c r="E23" s="5">
        <v>9.9856478466330483</v>
      </c>
      <c r="F23" s="5">
        <v>9.3935729870941067</v>
      </c>
      <c r="G23" s="5">
        <v>8.8526829626257779</v>
      </c>
      <c r="H23" s="5">
        <v>8.3576507444494617</v>
      </c>
      <c r="I23" s="5">
        <v>7.9037759415973232</v>
      </c>
      <c r="J23" s="5">
        <v>7.4869039235098311</v>
      </c>
      <c r="K23" s="5">
        <v>7.1033562026331225</v>
      </c>
      <c r="L23" s="5">
        <v>6.7498704044740165</v>
      </c>
      <c r="M23" s="5">
        <v>6.4235484155848992</v>
      </c>
      <c r="N23" s="5">
        <v>6.1218115194313123</v>
      </c>
      <c r="O23" s="5">
        <v>5.8423615135922926</v>
      </c>
      <c r="P23" s="5">
        <v>5.5831469554396174</v>
      </c>
      <c r="Q23" s="5">
        <v>5.3423338124112512</v>
      </c>
      <c r="R23" s="5">
        <v>5.1182799014078322</v>
      </c>
      <c r="S23" s="5">
        <v>4.9095125931353811</v>
      </c>
      <c r="T23" s="5">
        <v>4.7147093342287691</v>
      </c>
      <c r="U23" s="5">
        <v>4.5326806050641029</v>
      </c>
      <c r="V23" s="5">
        <v>4.3623549862464737</v>
      </c>
      <c r="W23" s="5">
        <v>4.2027660534548703</v>
      </c>
      <c r="X23" s="5">
        <v>4.0530408599784522</v>
      </c>
      <c r="Y23" s="5">
        <v>3.9123898000040702</v>
      </c>
      <c r="Z23" s="5">
        <v>3.7800976744447992</v>
      </c>
      <c r="AA23" s="5">
        <v>3.655515805611425</v>
      </c>
      <c r="AB23" s="5">
        <v>3.5380550679743408</v>
      </c>
      <c r="AC23" s="5">
        <v>3.4271797201881569</v>
      </c>
      <c r="AD23" s="5">
        <v>3.3224019389138459</v>
      </c>
      <c r="AE23" s="5">
        <v>3.223276968158995</v>
      </c>
    </row>
    <row r="24" spans="1:31">
      <c r="A24" s="16">
        <f t="shared" si="1"/>
        <v>14</v>
      </c>
      <c r="B24" s="5">
        <v>13.00370304233374</v>
      </c>
      <c r="C24" s="5">
        <v>12.106248770585527</v>
      </c>
      <c r="D24" s="5">
        <v>11.296073139379358</v>
      </c>
      <c r="E24" s="5">
        <v>10.563122929454854</v>
      </c>
      <c r="F24" s="5">
        <v>9.8986409400896225</v>
      </c>
      <c r="G24" s="5">
        <v>9.2949839270054522</v>
      </c>
      <c r="H24" s="5">
        <v>8.7454679854667869</v>
      </c>
      <c r="I24" s="5">
        <v>8.2442369829604853</v>
      </c>
      <c r="J24" s="5">
        <v>7.7861503885411292</v>
      </c>
      <c r="K24" s="5">
        <v>7.3666874569392036</v>
      </c>
      <c r="L24" s="5">
        <v>6.9818652292558703</v>
      </c>
      <c r="M24" s="5">
        <v>6.6281682282008036</v>
      </c>
      <c r="N24" s="5">
        <v>6.3024880702931965</v>
      </c>
      <c r="O24" s="5">
        <v>6.002071503151134</v>
      </c>
      <c r="P24" s="5">
        <v>5.7244756134257537</v>
      </c>
      <c r="Q24" s="5">
        <v>5.4675291486303879</v>
      </c>
      <c r="R24" s="5">
        <v>5.2292990610323358</v>
      </c>
      <c r="S24" s="5">
        <v>5.0080615196062546</v>
      </c>
      <c r="T24" s="5">
        <v>4.8022767514527471</v>
      </c>
      <c r="U24" s="5">
        <v>4.6105671708867524</v>
      </c>
      <c r="V24" s="5">
        <v>4.4316983357408875</v>
      </c>
      <c r="W24" s="5">
        <v>4.2645623388974343</v>
      </c>
      <c r="X24" s="5">
        <v>4.1081633007954892</v>
      </c>
      <c r="Y24" s="5">
        <v>3.9616046774226366</v>
      </c>
      <c r="Z24" s="5">
        <v>3.8240781395558394</v>
      </c>
      <c r="AA24" s="5">
        <v>3.6948538139773217</v>
      </c>
      <c r="AB24" s="5">
        <v>3.57327170706641</v>
      </c>
      <c r="AC24" s="5">
        <v>3.4587341563969973</v>
      </c>
      <c r="AD24" s="5">
        <v>3.3506991774525936</v>
      </c>
      <c r="AE24" s="5">
        <v>3.2486745908915342</v>
      </c>
    </row>
    <row r="25" spans="1:31">
      <c r="A25" s="16">
        <f t="shared" si="1"/>
        <v>15</v>
      </c>
      <c r="B25" s="5">
        <v>13.865052517162095</v>
      </c>
      <c r="C25" s="5">
        <v>12.849263500574036</v>
      </c>
      <c r="D25" s="5">
        <v>11.937935086776077</v>
      </c>
      <c r="E25" s="5">
        <v>11.118387432168129</v>
      </c>
      <c r="F25" s="5">
        <v>10.379658038180596</v>
      </c>
      <c r="G25" s="5">
        <v>9.7122489877409937</v>
      </c>
      <c r="H25" s="5">
        <v>9.1079140051091478</v>
      </c>
      <c r="I25" s="5">
        <v>8.5594786879263758</v>
      </c>
      <c r="J25" s="5">
        <v>8.0606884298542472</v>
      </c>
      <c r="K25" s="5">
        <v>7.606079506308367</v>
      </c>
      <c r="L25" s="5">
        <v>7.1908695759061905</v>
      </c>
      <c r="M25" s="5">
        <v>6.8108644894650032</v>
      </c>
      <c r="N25" s="5">
        <v>6.462378823268315</v>
      </c>
      <c r="O25" s="5">
        <v>6.1421679852202935</v>
      </c>
      <c r="P25" s="5">
        <v>5.8473700986310906</v>
      </c>
      <c r="Q25" s="5">
        <v>5.5754561626124035</v>
      </c>
      <c r="R25" s="5">
        <v>5.3241872316515684</v>
      </c>
      <c r="S25" s="5">
        <v>5.0915775589883516</v>
      </c>
      <c r="T25" s="5">
        <v>4.8758628163468467</v>
      </c>
      <c r="U25" s="5">
        <v>4.6754726424056265</v>
      </c>
      <c r="V25" s="5">
        <v>4.4890068890420558</v>
      </c>
      <c r="W25" s="5">
        <v>4.3152150318831426</v>
      </c>
      <c r="X25" s="5">
        <v>4.1529782933296655</v>
      </c>
      <c r="Y25" s="5">
        <v>4.0012940946956741</v>
      </c>
      <c r="Z25" s="5">
        <v>3.8592625116446708</v>
      </c>
      <c r="AA25" s="5">
        <v>3.7260744555375562</v>
      </c>
      <c r="AB25" s="5">
        <v>3.6010013441467792</v>
      </c>
      <c r="AC25" s="5">
        <v>3.4833860596851536</v>
      </c>
      <c r="AD25" s="5">
        <v>3.3726350212810803</v>
      </c>
      <c r="AE25" s="5">
        <v>3.2682112237627181</v>
      </c>
    </row>
    <row r="26" spans="1:31">
      <c r="A26" s="16">
        <f t="shared" si="1"/>
        <v>16</v>
      </c>
      <c r="B26" s="5">
        <v>14.717873779368437</v>
      </c>
      <c r="C26" s="5">
        <v>13.577709314288276</v>
      </c>
      <c r="D26" s="5">
        <v>12.561102025996188</v>
      </c>
      <c r="E26" s="5">
        <v>11.652295607853974</v>
      </c>
      <c r="F26" s="5">
        <v>10.837769560171996</v>
      </c>
      <c r="G26" s="5">
        <v>10.105895271453766</v>
      </c>
      <c r="H26" s="5">
        <v>9.4466486029057446</v>
      </c>
      <c r="I26" s="5">
        <v>8.8513691554873848</v>
      </c>
      <c r="J26" s="5">
        <v>8.3125581925268328</v>
      </c>
      <c r="K26" s="5">
        <v>7.8237086420985156</v>
      </c>
      <c r="L26" s="5">
        <v>7.3791617800956661</v>
      </c>
      <c r="M26" s="5">
        <v>6.973986151308039</v>
      </c>
      <c r="N26" s="5">
        <v>6.603875064839217</v>
      </c>
      <c r="O26" s="5">
        <v>6.2650596361581519</v>
      </c>
      <c r="P26" s="5">
        <v>5.9542348683748605</v>
      </c>
      <c r="Q26" s="5">
        <v>5.6684966919072446</v>
      </c>
      <c r="R26" s="5">
        <v>5.405288232180828</v>
      </c>
      <c r="S26" s="5">
        <v>5.1623538635494493</v>
      </c>
      <c r="T26" s="5">
        <v>4.9376998456696182</v>
      </c>
      <c r="U26" s="5">
        <v>4.7295605353380221</v>
      </c>
      <c r="V26" s="5">
        <v>4.5363693297868224</v>
      </c>
      <c r="W26" s="5">
        <v>4.3567336326911006</v>
      </c>
      <c r="X26" s="5">
        <v>4.1894132466094849</v>
      </c>
      <c r="Y26" s="5">
        <v>4.0333016892707052</v>
      </c>
      <c r="Z26" s="5">
        <v>3.8874100093157367</v>
      </c>
      <c r="AA26" s="5">
        <v>3.7508527424901241</v>
      </c>
      <c r="AB26" s="5">
        <v>3.6228357040525818</v>
      </c>
      <c r="AC26" s="5">
        <v>3.5026453591290263</v>
      </c>
      <c r="AD26" s="5">
        <v>3.3896395513806818</v>
      </c>
      <c r="AE26" s="5">
        <v>3.2832394028943983</v>
      </c>
    </row>
    <row r="27" spans="1:31">
      <c r="A27" s="16">
        <f t="shared" si="1"/>
        <v>17</v>
      </c>
      <c r="B27" s="5">
        <v>15.562251266701427</v>
      </c>
      <c r="C27" s="5">
        <v>14.291871876753214</v>
      </c>
      <c r="D27" s="5">
        <v>13.16611847184096</v>
      </c>
      <c r="E27" s="5">
        <v>12.165668853705743</v>
      </c>
      <c r="F27" s="5">
        <v>11.274066247782853</v>
      </c>
      <c r="G27" s="5">
        <v>10.477259690050724</v>
      </c>
      <c r="H27" s="5">
        <v>9.7632229933698547</v>
      </c>
      <c r="I27" s="5">
        <v>9.1216381069327639</v>
      </c>
      <c r="J27" s="5">
        <v>8.5436313692906722</v>
      </c>
      <c r="K27" s="5">
        <v>8.0215533109986499</v>
      </c>
      <c r="L27" s="5">
        <v>7.5487943964825819</v>
      </c>
      <c r="M27" s="5">
        <v>7.1196304922393203</v>
      </c>
      <c r="N27" s="5">
        <v>6.7290929777338206</v>
      </c>
      <c r="O27" s="5">
        <v>6.3728593299632914</v>
      </c>
      <c r="P27" s="5">
        <v>6.0471607551085755</v>
      </c>
      <c r="Q27" s="5">
        <v>5.7487040447476243</v>
      </c>
      <c r="R27" s="5">
        <v>5.4746053266502797</v>
      </c>
      <c r="S27" s="5">
        <v>5.2223337826690255</v>
      </c>
      <c r="T27" s="5">
        <v>4.9896637358568228</v>
      </c>
      <c r="U27" s="5">
        <v>4.7746337794483518</v>
      </c>
      <c r="V27" s="5">
        <v>4.5755118427990267</v>
      </c>
      <c r="W27" s="5">
        <v>4.3907652726976236</v>
      </c>
      <c r="X27" s="5">
        <v>4.2190351598451086</v>
      </c>
      <c r="Y27" s="5">
        <v>4.0591142655408907</v>
      </c>
      <c r="Z27" s="5">
        <v>3.9099280074525895</v>
      </c>
      <c r="AA27" s="5">
        <v>3.7705180495953363</v>
      </c>
      <c r="AB27" s="5">
        <v>3.6400281134272294</v>
      </c>
      <c r="AC27" s="5">
        <v>3.5176916868195516</v>
      </c>
      <c r="AD27" s="5">
        <v>3.4028213576594433</v>
      </c>
      <c r="AE27" s="5">
        <v>3.2947995406879986</v>
      </c>
    </row>
    <row r="28" spans="1:31">
      <c r="A28" s="16">
        <f t="shared" si="1"/>
        <v>18</v>
      </c>
      <c r="B28" s="5">
        <v>16.398268580892505</v>
      </c>
      <c r="C28" s="5">
        <v>14.992031251718833</v>
      </c>
      <c r="D28" s="5">
        <v>13.753513079457242</v>
      </c>
      <c r="E28" s="5">
        <v>12.659296974717064</v>
      </c>
      <c r="F28" s="5">
        <v>11.689586902650337</v>
      </c>
      <c r="G28" s="5">
        <v>10.827603481179928</v>
      </c>
      <c r="H28" s="5">
        <v>10.059086909691453</v>
      </c>
      <c r="I28" s="5">
        <v>9.3718871360488549</v>
      </c>
      <c r="J28" s="5">
        <v>8.7556251094409845</v>
      </c>
      <c r="K28" s="5">
        <v>8.2014121009078647</v>
      </c>
      <c r="L28" s="5">
        <v>7.7016165734077315</v>
      </c>
      <c r="M28" s="5">
        <v>7.249670082356535</v>
      </c>
      <c r="N28" s="5">
        <v>6.8399052900299298</v>
      </c>
      <c r="O28" s="5">
        <v>6.4674204648800799</v>
      </c>
      <c r="P28" s="5">
        <v>6.1279658740074563</v>
      </c>
      <c r="Q28" s="5">
        <v>5.8178483144376072</v>
      </c>
      <c r="R28" s="5">
        <v>5.5338507065387006</v>
      </c>
      <c r="S28" s="5">
        <v>5.2731642226008688</v>
      </c>
      <c r="T28" s="5">
        <v>5.0333308704679176</v>
      </c>
      <c r="U28" s="5">
        <v>4.8121948162069597</v>
      </c>
      <c r="V28" s="5">
        <v>4.607861027106634</v>
      </c>
      <c r="W28" s="5">
        <v>4.4186600595882153</v>
      </c>
      <c r="X28" s="5">
        <v>4.2431180161342352</v>
      </c>
      <c r="Y28" s="5">
        <v>4.0799308593071704</v>
      </c>
      <c r="Z28" s="5">
        <v>3.9279424059620709</v>
      </c>
      <c r="AA28" s="5">
        <v>3.7861254361867744</v>
      </c>
      <c r="AB28" s="5">
        <v>3.6535654436434872</v>
      </c>
      <c r="AC28" s="5">
        <v>3.5294466303277745</v>
      </c>
      <c r="AD28" s="5">
        <v>3.413039812139103</v>
      </c>
      <c r="AE28" s="5">
        <v>3.3036919543753829</v>
      </c>
    </row>
    <row r="29" spans="1:31">
      <c r="A29" s="16">
        <f t="shared" si="1"/>
        <v>19</v>
      </c>
      <c r="B29" s="5">
        <v>17.226008495933154</v>
      </c>
      <c r="C29" s="5">
        <v>15.678462011489053</v>
      </c>
      <c r="D29" s="5">
        <v>14.323799106269167</v>
      </c>
      <c r="E29" s="5">
        <v>13.133939398766406</v>
      </c>
      <c r="F29" s="5">
        <v>12.085320859666988</v>
      </c>
      <c r="G29" s="5">
        <v>11.158116491679177</v>
      </c>
      <c r="H29" s="5">
        <v>10.335595242702292</v>
      </c>
      <c r="I29" s="5">
        <v>9.6035992000452381</v>
      </c>
      <c r="J29" s="5">
        <v>8.9501147793036555</v>
      </c>
      <c r="K29" s="5">
        <v>8.3649200917344224</v>
      </c>
      <c r="L29" s="5">
        <v>7.8392942102772354</v>
      </c>
      <c r="M29" s="5">
        <v>7.3657768592469068</v>
      </c>
      <c r="N29" s="5">
        <v>6.9379692832123272</v>
      </c>
      <c r="O29" s="5">
        <v>6.550368828842176</v>
      </c>
      <c r="P29" s="5">
        <v>6.1982311947890922</v>
      </c>
      <c r="Q29" s="5">
        <v>5.877455443480696</v>
      </c>
      <c r="R29" s="5">
        <v>5.5844877833664111</v>
      </c>
      <c r="S29" s="5">
        <v>5.3162408666109053</v>
      </c>
      <c r="T29" s="5">
        <v>5.0700259415696785</v>
      </c>
      <c r="U29" s="5">
        <v>4.8434956801724658</v>
      </c>
      <c r="V29" s="5">
        <v>4.6345958901707709</v>
      </c>
      <c r="W29" s="5">
        <v>4.4415246390067331</v>
      </c>
      <c r="X29" s="5">
        <v>4.262697574092873</v>
      </c>
      <c r="Y29" s="5">
        <v>4.0967184349251369</v>
      </c>
      <c r="Z29" s="5">
        <v>3.9423539247696566</v>
      </c>
      <c r="AA29" s="5">
        <v>3.7985122509418843</v>
      </c>
      <c r="AB29" s="5">
        <v>3.6642247587743997</v>
      </c>
      <c r="AC29" s="5">
        <v>3.5386301799435738</v>
      </c>
      <c r="AD29" s="5">
        <v>3.4209610946814752</v>
      </c>
      <c r="AE29" s="5">
        <v>3.3105322725964483</v>
      </c>
    </row>
    <row r="30" spans="1:31">
      <c r="A30" s="16">
        <f t="shared" si="1"/>
        <v>20</v>
      </c>
      <c r="B30" s="5">
        <v>18.045552966270456</v>
      </c>
      <c r="C30" s="5">
        <v>16.351433344597112</v>
      </c>
      <c r="D30" s="5">
        <v>14.877474860455502</v>
      </c>
      <c r="E30" s="5">
        <v>13.590326344967698</v>
      </c>
      <c r="F30" s="5">
        <v>12.462210342539986</v>
      </c>
      <c r="G30" s="5">
        <v>11.469921218565261</v>
      </c>
      <c r="H30" s="5">
        <v>10.594014245516162</v>
      </c>
      <c r="I30" s="5">
        <v>9.8181474074492936</v>
      </c>
      <c r="J30" s="5">
        <v>9.1285456690859217</v>
      </c>
      <c r="K30" s="5">
        <v>8.5135637197585652</v>
      </c>
      <c r="L30" s="5">
        <v>7.9633281173668786</v>
      </c>
      <c r="M30" s="5">
        <v>7.469443624327595</v>
      </c>
      <c r="N30" s="5">
        <v>7.0247515780640066</v>
      </c>
      <c r="O30" s="5">
        <v>6.6231305516159438</v>
      </c>
      <c r="P30" s="5">
        <v>6.2593314737296453</v>
      </c>
      <c r="Q30" s="5">
        <v>5.9288408995523234</v>
      </c>
      <c r="R30" s="5">
        <v>5.6277673362106073</v>
      </c>
      <c r="S30" s="5">
        <v>5.3527464971278862</v>
      </c>
      <c r="T30" s="5">
        <v>5.1008621357728394</v>
      </c>
      <c r="U30" s="5">
        <v>4.8695797334770541</v>
      </c>
      <c r="V30" s="5">
        <v>4.656690818322951</v>
      </c>
      <c r="W30" s="5">
        <v>4.4602660975465023</v>
      </c>
      <c r="X30" s="5">
        <v>4.2786159138966449</v>
      </c>
      <c r="Y30" s="5">
        <v>4.1102568023589807</v>
      </c>
      <c r="Z30" s="5">
        <v>3.9538831398157255</v>
      </c>
      <c r="AA30" s="5">
        <v>3.8083430563030829</v>
      </c>
      <c r="AB30" s="5">
        <v>3.6726179202948024</v>
      </c>
      <c r="AC30" s="5">
        <v>3.5458048280809167</v>
      </c>
      <c r="AD30" s="5">
        <v>3.4271016237840888</v>
      </c>
      <c r="AE30" s="5">
        <v>3.3157940558434218</v>
      </c>
    </row>
    <row r="31" spans="1:31">
      <c r="A31" s="16">
        <f t="shared" si="1"/>
        <v>21</v>
      </c>
      <c r="B31" s="5">
        <v>18.856983134921236</v>
      </c>
      <c r="C31" s="5">
        <v>17.011209161369717</v>
      </c>
      <c r="D31" s="5">
        <v>15.415024136364561</v>
      </c>
      <c r="E31" s="5">
        <v>14.029159947084327</v>
      </c>
      <c r="F31" s="5">
        <v>12.821152707180941</v>
      </c>
      <c r="G31" s="5">
        <v>11.764076621287984</v>
      </c>
      <c r="H31" s="5">
        <v>10.835527332258094</v>
      </c>
      <c r="I31" s="5">
        <v>10.016803155045642</v>
      </c>
      <c r="J31" s="5">
        <v>9.2922437331063499</v>
      </c>
      <c r="K31" s="5">
        <v>8.6486942906896047</v>
      </c>
      <c r="L31" s="5">
        <v>8.075070376006197</v>
      </c>
      <c r="M31" s="5">
        <v>7.5620032360067828</v>
      </c>
      <c r="N31" s="5">
        <v>7.1015500690831921</v>
      </c>
      <c r="O31" s="5">
        <v>6.6869566242245115</v>
      </c>
      <c r="P31" s="5">
        <v>6.3124621510692567</v>
      </c>
      <c r="Q31" s="5">
        <v>5.9731387065106247</v>
      </c>
      <c r="R31" s="5">
        <v>5.6647584070176134</v>
      </c>
      <c r="S31" s="5">
        <v>5.3836834721422759</v>
      </c>
      <c r="T31" s="5">
        <v>5.1267749040107882</v>
      </c>
      <c r="U31" s="5">
        <v>4.8913164445642119</v>
      </c>
      <c r="V31" s="5">
        <v>4.6749510895231001</v>
      </c>
      <c r="W31" s="5">
        <v>4.4756279488086088</v>
      </c>
      <c r="X31" s="5">
        <v>4.2915576535745075</v>
      </c>
      <c r="Y31" s="5">
        <v>4.1211748406120812</v>
      </c>
      <c r="Z31" s="5">
        <v>3.9631065118525797</v>
      </c>
      <c r="AA31" s="5">
        <v>3.8161452827802238</v>
      </c>
      <c r="AB31" s="5">
        <v>3.6792267088935451</v>
      </c>
      <c r="AC31" s="5">
        <v>3.5514100219382159</v>
      </c>
      <c r="AD31" s="5">
        <v>3.4318617238636344</v>
      </c>
      <c r="AE31" s="5">
        <v>3.3198415814180162</v>
      </c>
    </row>
    <row r="32" spans="1:31">
      <c r="A32" s="16">
        <f t="shared" si="1"/>
        <v>22</v>
      </c>
      <c r="B32" s="5">
        <v>19.660379341506193</v>
      </c>
      <c r="C32" s="5">
        <v>17.658048197421294</v>
      </c>
      <c r="D32" s="5">
        <v>15.936916637247149</v>
      </c>
      <c r="E32" s="5">
        <v>14.451115333734931</v>
      </c>
      <c r="F32" s="5">
        <v>13.163002578267562</v>
      </c>
      <c r="G32" s="5">
        <v>12.041581718196211</v>
      </c>
      <c r="H32" s="5">
        <v>11.061240497437471</v>
      </c>
      <c r="I32" s="5">
        <v>10.200743662079299</v>
      </c>
      <c r="J32" s="5">
        <v>9.4424254432168357</v>
      </c>
      <c r="K32" s="5">
        <v>8.7715402642632778</v>
      </c>
      <c r="L32" s="5">
        <v>8.1757390774830618</v>
      </c>
      <c r="M32" s="5">
        <v>7.6446457464346267</v>
      </c>
      <c r="N32" s="5">
        <v>7.1695133354718505</v>
      </c>
      <c r="O32" s="5">
        <v>6.742944407214484</v>
      </c>
      <c r="P32" s="5">
        <v>6.3586627400602236</v>
      </c>
      <c r="Q32" s="5">
        <v>6.0113264711298484</v>
      </c>
      <c r="R32" s="5">
        <v>5.6963747068526605</v>
      </c>
      <c r="S32" s="5">
        <v>5.4099012475782002</v>
      </c>
      <c r="T32" s="5">
        <v>5.1485503395048644</v>
      </c>
      <c r="U32" s="5">
        <v>4.9094303704701767</v>
      </c>
      <c r="V32" s="5">
        <v>4.6900422227463636</v>
      </c>
      <c r="W32" s="5">
        <v>4.4882196301709909</v>
      </c>
      <c r="X32" s="5">
        <v>4.3020793931500059</v>
      </c>
      <c r="Y32" s="5">
        <v>4.1299797101710327</v>
      </c>
      <c r="Z32" s="5">
        <v>3.9704852094820637</v>
      </c>
      <c r="AA32" s="5">
        <v>3.8223375260160504</v>
      </c>
      <c r="AB32" s="5">
        <v>3.6844304794437361</v>
      </c>
      <c r="AC32" s="5">
        <v>3.5557890796392306</v>
      </c>
      <c r="AD32" s="5">
        <v>3.4355517239252977</v>
      </c>
      <c r="AE32" s="5">
        <v>3.3229550626292435</v>
      </c>
    </row>
    <row r="33" spans="1:31">
      <c r="A33" s="16">
        <f t="shared" si="1"/>
        <v>23</v>
      </c>
      <c r="B33" s="5">
        <v>20.455821130204139</v>
      </c>
      <c r="C33" s="5">
        <v>18.29220411511891</v>
      </c>
      <c r="D33" s="5">
        <v>16.443608385676846</v>
      </c>
      <c r="E33" s="5">
        <v>14.856841667052818</v>
      </c>
      <c r="F33" s="5">
        <v>13.488573884064344</v>
      </c>
      <c r="G33" s="5">
        <v>12.303378979430388</v>
      </c>
      <c r="H33" s="5">
        <v>11.272187380782682</v>
      </c>
      <c r="I33" s="5">
        <v>10.37105894636972</v>
      </c>
      <c r="J33" s="5">
        <v>9.5802068286392998</v>
      </c>
      <c r="K33" s="5">
        <v>8.8832184220575243</v>
      </c>
      <c r="L33" s="5">
        <v>8.266431601336091</v>
      </c>
      <c r="M33" s="5">
        <v>7.7184337021737743</v>
      </c>
      <c r="N33" s="5">
        <v>7.2296578190016376</v>
      </c>
      <c r="O33" s="5">
        <v>6.7920564975565654</v>
      </c>
      <c r="P33" s="5">
        <v>6.39883716526976</v>
      </c>
      <c r="Q33" s="5">
        <v>6.0442469578705591</v>
      </c>
      <c r="R33" s="5">
        <v>5.7233971853441545</v>
      </c>
      <c r="S33" s="5">
        <v>5.4321197013374576</v>
      </c>
      <c r="T33" s="5">
        <v>5.1668490247940033</v>
      </c>
      <c r="U33" s="5">
        <v>4.9245253087251468</v>
      </c>
      <c r="V33" s="5">
        <v>4.7025142336746804</v>
      </c>
      <c r="W33" s="5">
        <v>4.4985406804680244</v>
      </c>
      <c r="X33" s="5">
        <v>4.3106336529674847</v>
      </c>
      <c r="Y33" s="5">
        <v>4.1370804114282524</v>
      </c>
      <c r="Z33" s="5">
        <v>3.9763881675856512</v>
      </c>
      <c r="AA33" s="5">
        <v>3.827252004774643</v>
      </c>
      <c r="AB33" s="5">
        <v>3.6885279365698707</v>
      </c>
      <c r="AC33" s="5">
        <v>3.5592102184681487</v>
      </c>
      <c r="AD33" s="5">
        <v>3.438412189089378</v>
      </c>
      <c r="AE33" s="5">
        <v>3.3253500481763405</v>
      </c>
    </row>
    <row r="34" spans="1:31">
      <c r="A34" s="16">
        <f t="shared" si="1"/>
        <v>24</v>
      </c>
      <c r="B34" s="5">
        <v>21.24338725762788</v>
      </c>
      <c r="C34" s="5">
        <v>18.913925603057756</v>
      </c>
      <c r="D34" s="5">
        <v>16.935542122016351</v>
      </c>
      <c r="E34" s="5">
        <v>15.24696314139694</v>
      </c>
      <c r="F34" s="5">
        <v>13.798641794346993</v>
      </c>
      <c r="G34" s="5">
        <v>12.550357527764517</v>
      </c>
      <c r="H34" s="5">
        <v>11.469334000731479</v>
      </c>
      <c r="I34" s="5">
        <v>10.528758283675666</v>
      </c>
      <c r="J34" s="5">
        <v>9.7066117693938523</v>
      </c>
      <c r="K34" s="5">
        <v>8.9847440200522968</v>
      </c>
      <c r="L34" s="5">
        <v>8.3481365777802612</v>
      </c>
      <c r="M34" s="5">
        <v>7.784315805512299</v>
      </c>
      <c r="N34" s="5">
        <v>7.2828830256651669</v>
      </c>
      <c r="O34" s="5">
        <v>6.835137278558391</v>
      </c>
      <c r="P34" s="5">
        <v>6.4337714480606607</v>
      </c>
      <c r="Q34" s="5">
        <v>6.0726266878194473</v>
      </c>
      <c r="R34" s="5">
        <v>5.7464933208069695</v>
      </c>
      <c r="S34" s="5">
        <v>5.4509488994385231</v>
      </c>
      <c r="T34" s="5">
        <v>5.1822260712554655</v>
      </c>
      <c r="U34" s="5">
        <v>4.9371044239376225</v>
      </c>
      <c r="V34" s="5">
        <v>4.7128216807228762</v>
      </c>
      <c r="W34" s="5">
        <v>4.5070005577606764</v>
      </c>
      <c r="X34" s="5">
        <v>4.3175883357459224</v>
      </c>
      <c r="Y34" s="5">
        <v>4.1428067834098803</v>
      </c>
      <c r="Z34" s="5">
        <v>3.9811105340685202</v>
      </c>
      <c r="AA34" s="5">
        <v>3.8311523847417801</v>
      </c>
      <c r="AB34" s="5">
        <v>3.6917542807636776</v>
      </c>
      <c r="AC34" s="5">
        <v>3.5618829831782413</v>
      </c>
      <c r="AD34" s="5">
        <v>3.4406296039452537</v>
      </c>
      <c r="AE34" s="5">
        <v>3.327192344751031</v>
      </c>
    </row>
    <row r="35" spans="1:31">
      <c r="A35" s="16">
        <f t="shared" si="1"/>
        <v>25</v>
      </c>
      <c r="B35" s="5">
        <v>22.023155700621672</v>
      </c>
      <c r="C35" s="5">
        <v>19.523456473586034</v>
      </c>
      <c r="D35" s="5">
        <v>17.413147691278009</v>
      </c>
      <c r="E35" s="5">
        <v>15.622079943650906</v>
      </c>
      <c r="F35" s="5">
        <v>14.093944566044758</v>
      </c>
      <c r="G35" s="5">
        <v>12.783356158268411</v>
      </c>
      <c r="H35" s="5">
        <v>11.653583178253719</v>
      </c>
      <c r="I35" s="5">
        <v>10.674776188588583</v>
      </c>
      <c r="J35" s="5">
        <v>9.8225796049484888</v>
      </c>
      <c r="K35" s="5">
        <v>9.0770400182293596</v>
      </c>
      <c r="L35" s="5">
        <v>8.4217446646669014</v>
      </c>
      <c r="M35" s="5">
        <v>7.8431391120645531</v>
      </c>
      <c r="N35" s="5">
        <v>7.3299849784647488</v>
      </c>
      <c r="O35" s="5">
        <v>6.8729274373319225</v>
      </c>
      <c r="P35" s="5">
        <v>6.4641490852701393</v>
      </c>
      <c r="Q35" s="5">
        <v>6.097091972258144</v>
      </c>
      <c r="R35" s="5">
        <v>5.7662336075273251</v>
      </c>
      <c r="S35" s="5">
        <v>5.466905846981799</v>
      </c>
      <c r="T35" s="5">
        <v>5.1951479590382057</v>
      </c>
      <c r="U35" s="5">
        <v>4.9475870199480187</v>
      </c>
      <c r="V35" s="5">
        <v>4.7213402320023761</v>
      </c>
      <c r="W35" s="5">
        <v>4.5139348834103901</v>
      </c>
      <c r="X35" s="5">
        <v>4.3232425493869275</v>
      </c>
      <c r="Y35" s="5">
        <v>4.1474248253305488</v>
      </c>
      <c r="Z35" s="5">
        <v>3.9848884272548162</v>
      </c>
      <c r="AA35" s="5">
        <v>3.8342479243982384</v>
      </c>
      <c r="AB35" s="5">
        <v>3.6942947092627381</v>
      </c>
      <c r="AC35" s="5">
        <v>3.5639710806080007</v>
      </c>
      <c r="AD35" s="5">
        <v>3.4423485301901189</v>
      </c>
      <c r="AE35" s="5">
        <v>3.3286094959623314</v>
      </c>
    </row>
    <row r="36" spans="1:31">
      <c r="A36" s="16">
        <f t="shared" si="1"/>
        <v>26</v>
      </c>
      <c r="B36" s="5">
        <v>22.795203663981848</v>
      </c>
      <c r="C36" s="5">
        <v>20.121035758417683</v>
      </c>
      <c r="D36" s="5">
        <v>17.876842418716521</v>
      </c>
      <c r="E36" s="5">
        <v>15.982769176587407</v>
      </c>
      <c r="F36" s="5">
        <v>14.375185300995009</v>
      </c>
      <c r="G36" s="5">
        <v>13.003166187045672</v>
      </c>
      <c r="H36" s="5">
        <v>11.825778671265157</v>
      </c>
      <c r="I36" s="5">
        <v>10.809977952396833</v>
      </c>
      <c r="J36" s="5">
        <v>9.928972114631641</v>
      </c>
      <c r="K36" s="5">
        <v>9.1609454711175999</v>
      </c>
      <c r="L36" s="5">
        <v>8.4880582564566698</v>
      </c>
      <c r="M36" s="5">
        <v>7.8956599214862075</v>
      </c>
      <c r="N36" s="5">
        <v>7.3716681225351772</v>
      </c>
      <c r="O36" s="5">
        <v>6.9060766994139664</v>
      </c>
      <c r="P36" s="5">
        <v>6.4905644219740344</v>
      </c>
      <c r="Q36" s="5">
        <v>6.1181827347052966</v>
      </c>
      <c r="R36" s="5">
        <v>5.7831056474592506</v>
      </c>
      <c r="S36" s="5">
        <v>5.4804286838828808</v>
      </c>
      <c r="T36" s="5">
        <v>5.2060066882673999</v>
      </c>
      <c r="U36" s="5">
        <v>4.9563225166233487</v>
      </c>
      <c r="V36" s="5">
        <v>4.7283803570267571</v>
      </c>
      <c r="W36" s="5">
        <v>4.5196187568937622</v>
      </c>
      <c r="X36" s="5">
        <v>4.3278394710462829</v>
      </c>
      <c r="Y36" s="5">
        <v>4.151149052685926</v>
      </c>
      <c r="Z36" s="5">
        <v>3.9879107418038529</v>
      </c>
      <c r="AA36" s="5">
        <v>3.8367047019033635</v>
      </c>
      <c r="AB36" s="5">
        <v>3.6962950466635731</v>
      </c>
      <c r="AC36" s="5">
        <v>3.5656024067250001</v>
      </c>
      <c r="AD36" s="5">
        <v>3.4436810311551307</v>
      </c>
      <c r="AE36" s="5">
        <v>3.3296996122787159</v>
      </c>
    </row>
    <row r="37" spans="1:31">
      <c r="A37" s="16">
        <f t="shared" si="1"/>
        <v>27</v>
      </c>
      <c r="B37" s="5">
        <v>23.559607588100818</v>
      </c>
      <c r="C37" s="5">
        <v>20.706897802370271</v>
      </c>
      <c r="D37" s="5">
        <v>18.327031474482055</v>
      </c>
      <c r="E37" s="5">
        <v>16.329585746718664</v>
      </c>
      <c r="F37" s="5">
        <v>14.643033619995245</v>
      </c>
      <c r="G37" s="5">
        <v>13.210534138722332</v>
      </c>
      <c r="H37" s="5">
        <v>11.98670903856557</v>
      </c>
      <c r="I37" s="5">
        <v>10.93516477073781</v>
      </c>
      <c r="J37" s="5">
        <v>10.026579921680405</v>
      </c>
      <c r="K37" s="5">
        <v>9.2372231555614537</v>
      </c>
      <c r="L37" s="5">
        <v>8.5478002310420447</v>
      </c>
      <c r="M37" s="5">
        <v>7.9425535013269704</v>
      </c>
      <c r="N37" s="5">
        <v>7.4085558606505995</v>
      </c>
      <c r="O37" s="5">
        <v>6.9351549994859356</v>
      </c>
      <c r="P37" s="5">
        <v>6.5135342799774216</v>
      </c>
      <c r="Q37" s="5">
        <v>6.1363644264700836</v>
      </c>
      <c r="R37" s="5">
        <v>5.7975261944096168</v>
      </c>
      <c r="S37" s="5">
        <v>5.4918887151549836</v>
      </c>
      <c r="T37" s="5">
        <v>5.2151316708129407</v>
      </c>
      <c r="U37" s="5">
        <v>4.9636020971861239</v>
      </c>
      <c r="V37" s="5">
        <v>4.7341986421708731</v>
      </c>
      <c r="W37" s="5">
        <v>4.5242776695850502</v>
      </c>
      <c r="X37" s="5">
        <v>4.3315768057286848</v>
      </c>
      <c r="Y37" s="5">
        <v>4.1541524618434886</v>
      </c>
      <c r="Z37" s="5">
        <v>3.9903285934430817</v>
      </c>
      <c r="AA37" s="5">
        <v>3.8386545253201296</v>
      </c>
      <c r="AB37" s="5">
        <v>3.6978701154831279</v>
      </c>
      <c r="AC37" s="5">
        <v>3.5668768802539064</v>
      </c>
      <c r="AD37" s="5">
        <v>3.444713977639636</v>
      </c>
      <c r="AE37" s="5">
        <v>3.3305381632913198</v>
      </c>
    </row>
    <row r="38" spans="1:31">
      <c r="A38" s="16">
        <f t="shared" si="1"/>
        <v>28</v>
      </c>
      <c r="B38" s="5">
        <v>24.31644315653547</v>
      </c>
      <c r="C38" s="5">
        <v>21.281272355264978</v>
      </c>
      <c r="D38" s="5">
        <v>18.764108227652482</v>
      </c>
      <c r="E38" s="5">
        <v>16.663063217998715</v>
      </c>
      <c r="F38" s="5">
        <v>14.898127257138327</v>
      </c>
      <c r="G38" s="5">
        <v>13.40616428181352</v>
      </c>
      <c r="H38" s="5">
        <v>12.137111250995858</v>
      </c>
      <c r="I38" s="5">
        <v>11.051078491423898</v>
      </c>
      <c r="J38" s="5">
        <v>10.116128368514133</v>
      </c>
      <c r="K38" s="5">
        <v>9.3065665050558692</v>
      </c>
      <c r="L38" s="5">
        <v>8.6016218297676073</v>
      </c>
      <c r="M38" s="5">
        <v>7.984422769041938</v>
      </c>
      <c r="N38" s="5">
        <v>7.4411998766819458</v>
      </c>
      <c r="O38" s="5">
        <v>6.9606622802508209</v>
      </c>
      <c r="P38" s="5">
        <v>6.5335080695455838</v>
      </c>
      <c r="Q38" s="5">
        <v>6.1520382986811066</v>
      </c>
      <c r="R38" s="5">
        <v>5.8098514482133474</v>
      </c>
      <c r="S38" s="5">
        <v>5.5016006060635458</v>
      </c>
      <c r="T38" s="5">
        <v>5.2227997233722183</v>
      </c>
      <c r="U38" s="5">
        <v>4.9696684143217693</v>
      </c>
      <c r="V38" s="5">
        <v>4.739007142289978</v>
      </c>
      <c r="W38" s="5">
        <v>4.5280964504795493</v>
      </c>
      <c r="X38" s="5">
        <v>4.3346152892103129</v>
      </c>
      <c r="Y38" s="5">
        <v>4.1565745660028135</v>
      </c>
      <c r="Z38" s="5">
        <v>3.9922628747544655</v>
      </c>
      <c r="AA38" s="5">
        <v>3.8402020042223244</v>
      </c>
      <c r="AB38" s="5">
        <v>3.6991103271520691</v>
      </c>
      <c r="AC38" s="5">
        <v>3.5678725626983643</v>
      </c>
      <c r="AD38" s="5">
        <v>3.4455147113485554</v>
      </c>
      <c r="AE38" s="5">
        <v>3.3311832025317845</v>
      </c>
    </row>
    <row r="39" spans="1:31">
      <c r="A39" s="16">
        <f t="shared" si="1"/>
        <v>29</v>
      </c>
      <c r="B39" s="5">
        <v>25.065785303500466</v>
      </c>
      <c r="C39" s="5">
        <v>21.844384662024485</v>
      </c>
      <c r="D39" s="5">
        <v>19.188454589953864</v>
      </c>
      <c r="E39" s="5">
        <v>16.983714632691072</v>
      </c>
      <c r="F39" s="5">
        <v>15.14107357822698</v>
      </c>
      <c r="G39" s="5">
        <v>13.590721020578794</v>
      </c>
      <c r="H39" s="5">
        <v>12.277674066351269</v>
      </c>
      <c r="I39" s="5">
        <v>11.158406010577682</v>
      </c>
      <c r="J39" s="5">
        <v>10.198282906893699</v>
      </c>
      <c r="K39" s="5">
        <v>9.3696059136871526</v>
      </c>
      <c r="L39" s="5">
        <v>8.6501097565473941</v>
      </c>
      <c r="M39" s="5">
        <v>8.0218060437874446</v>
      </c>
      <c r="N39" s="5">
        <v>7.4700883864442007</v>
      </c>
      <c r="O39" s="5">
        <v>6.9830370879393167</v>
      </c>
      <c r="P39" s="5">
        <v>6.5508765822135508</v>
      </c>
      <c r="Q39" s="5">
        <v>6.1655502574837122</v>
      </c>
      <c r="R39" s="5">
        <v>5.8203858531738009</v>
      </c>
      <c r="S39" s="5">
        <v>5.5098310220877496</v>
      </c>
      <c r="T39" s="5">
        <v>5.229243465018671</v>
      </c>
      <c r="U39" s="5">
        <v>4.9747236786014746</v>
      </c>
      <c r="V39" s="5">
        <v>4.7429811093305601</v>
      </c>
      <c r="W39" s="5">
        <v>4.5312265987537286</v>
      </c>
      <c r="X39" s="5">
        <v>4.3370856009839942</v>
      </c>
      <c r="Y39" s="5">
        <v>4.1585278758087201</v>
      </c>
      <c r="Z39" s="5">
        <v>3.9938102998035725</v>
      </c>
      <c r="AA39" s="5">
        <v>3.8414301620812097</v>
      </c>
      <c r="AB39" s="5">
        <v>3.7000868717732822</v>
      </c>
      <c r="AC39" s="5">
        <v>3.5686504396080965</v>
      </c>
      <c r="AD39" s="5">
        <v>3.4461354351539182</v>
      </c>
      <c r="AE39" s="5">
        <v>3.3316793865629108</v>
      </c>
    </row>
    <row r="40" spans="1:31">
      <c r="A40" s="16">
        <f t="shared" si="1"/>
        <v>30</v>
      </c>
      <c r="B40" s="5">
        <v>25.807708221287605</v>
      </c>
      <c r="C40" s="5">
        <v>22.396455551004397</v>
      </c>
      <c r="D40" s="5">
        <v>19.600441349469769</v>
      </c>
      <c r="E40" s="5">
        <v>17.292033300664492</v>
      </c>
      <c r="F40" s="5">
        <v>15.372451026882837</v>
      </c>
      <c r="G40" s="5">
        <v>13.764831151489428</v>
      </c>
      <c r="H40" s="5">
        <v>12.409041183505858</v>
      </c>
      <c r="I40" s="5">
        <v>11.257783343127485</v>
      </c>
      <c r="J40" s="5">
        <v>10.273654043021743</v>
      </c>
      <c r="K40" s="5">
        <v>9.42691446698832</v>
      </c>
      <c r="L40" s="5">
        <v>8.693792573466121</v>
      </c>
      <c r="M40" s="5">
        <v>8.0551839676673627</v>
      </c>
      <c r="N40" s="5">
        <v>7.4956534393311509</v>
      </c>
      <c r="O40" s="5">
        <v>7.0026641122274702</v>
      </c>
      <c r="P40" s="5">
        <v>6.5659796367074357</v>
      </c>
      <c r="Q40" s="5">
        <v>6.1771984978307861</v>
      </c>
      <c r="R40" s="5">
        <v>5.8293896180972657</v>
      </c>
      <c r="S40" s="5">
        <v>5.5168059509218219</v>
      </c>
      <c r="T40" s="5">
        <v>5.2346583739652699</v>
      </c>
      <c r="U40" s="5">
        <v>4.9789363988345618</v>
      </c>
      <c r="V40" s="5">
        <v>4.7462653796120327</v>
      </c>
      <c r="W40" s="5">
        <v>4.5337922940604338</v>
      </c>
      <c r="X40" s="5">
        <v>4.339093984539832</v>
      </c>
      <c r="Y40" s="5">
        <v>4.160103125652193</v>
      </c>
      <c r="Z40" s="5">
        <v>3.9950482398428573</v>
      </c>
      <c r="AA40" s="5">
        <v>3.8424048905406427</v>
      </c>
      <c r="AB40" s="5">
        <v>3.7008558045458915</v>
      </c>
      <c r="AC40" s="5">
        <v>3.5692581559438255</v>
      </c>
      <c r="AD40" s="5">
        <v>3.4466166163983858</v>
      </c>
      <c r="AE40" s="5">
        <v>3.3320610665868537</v>
      </c>
    </row>
    <row r="41" spans="1:31">
      <c r="A41" s="16">
        <f t="shared" si="1"/>
        <v>31</v>
      </c>
      <c r="B41" s="5">
        <v>26.542285367611466</v>
      </c>
      <c r="C41" s="5">
        <v>22.937701520592544</v>
      </c>
      <c r="D41" s="5">
        <v>20.000428494630849</v>
      </c>
      <c r="E41" s="5">
        <v>17.588493558331244</v>
      </c>
      <c r="F41" s="5">
        <v>15.59281050179318</v>
      </c>
      <c r="G41" s="5">
        <v>13.929085991971158</v>
      </c>
      <c r="H41" s="5">
        <v>12.531814190192391</v>
      </c>
      <c r="I41" s="5">
        <v>11.349799391784707</v>
      </c>
      <c r="J41" s="5">
        <v>10.342801874331876</v>
      </c>
      <c r="K41" s="5">
        <v>9.4790131518075658</v>
      </c>
      <c r="L41" s="5">
        <v>8.7331464625820914</v>
      </c>
      <c r="M41" s="5">
        <v>8.0849856854172888</v>
      </c>
      <c r="N41" s="5">
        <v>7.5182773799390716</v>
      </c>
      <c r="O41" s="5">
        <v>7.0198808001995356</v>
      </c>
      <c r="P41" s="5">
        <v>6.5791127275716832</v>
      </c>
      <c r="Q41" s="5">
        <v>6.1872400843368851</v>
      </c>
      <c r="R41" s="5">
        <v>5.8370851436728772</v>
      </c>
      <c r="S41" s="5">
        <v>5.5227169075608664</v>
      </c>
      <c r="T41" s="5">
        <v>5.2392087176178732</v>
      </c>
      <c r="U41" s="5">
        <v>4.9824469990288014</v>
      </c>
      <c r="V41" s="5">
        <v>4.7489796525719274</v>
      </c>
      <c r="W41" s="5">
        <v>4.5358953230003545</v>
      </c>
      <c r="X41" s="5">
        <v>4.3407268166990498</v>
      </c>
      <c r="Y41" s="5">
        <v>4.161373488429188</v>
      </c>
      <c r="Z41" s="5">
        <v>3.996038591874286</v>
      </c>
      <c r="AA41" s="5">
        <v>3.8431784845560655</v>
      </c>
      <c r="AB41" s="5">
        <v>3.7014612634219617</v>
      </c>
      <c r="AC41" s="5">
        <v>3.5697329343311131</v>
      </c>
      <c r="AD41" s="5">
        <v>3.4469896251150276</v>
      </c>
      <c r="AE41" s="5">
        <v>3.3323546666052719</v>
      </c>
    </row>
    <row r="42" spans="1:31">
      <c r="A42" s="16">
        <f t="shared" si="1"/>
        <v>32</v>
      </c>
      <c r="B42" s="5">
        <v>27.269589472882657</v>
      </c>
      <c r="C42" s="5">
        <v>23.46833482411034</v>
      </c>
      <c r="D42" s="5">
        <v>20.388765528767809</v>
      </c>
      <c r="E42" s="5">
        <v>17.873551498395425</v>
      </c>
      <c r="F42" s="5">
        <v>15.802676668374456</v>
      </c>
      <c r="G42" s="5">
        <v>14.084043388652034</v>
      </c>
      <c r="H42" s="5">
        <v>12.646555317936816</v>
      </c>
      <c r="I42" s="5">
        <v>11.434999436837693</v>
      </c>
      <c r="J42" s="5">
        <v>10.406240251680618</v>
      </c>
      <c r="K42" s="5">
        <v>9.5263755925523323</v>
      </c>
      <c r="L42" s="5">
        <v>8.7686004167406235</v>
      </c>
      <c r="M42" s="5">
        <v>8.1115943619797211</v>
      </c>
      <c r="N42" s="5">
        <v>7.5382985663177626</v>
      </c>
      <c r="O42" s="5">
        <v>7.0349831580697684</v>
      </c>
      <c r="P42" s="5">
        <v>6.590532806584072</v>
      </c>
      <c r="Q42" s="5">
        <v>6.1958966244283493</v>
      </c>
      <c r="R42" s="5">
        <v>5.843662515959724</v>
      </c>
      <c r="S42" s="5">
        <v>5.527726192848192</v>
      </c>
      <c r="T42" s="5">
        <v>5.2430325358133389</v>
      </c>
      <c r="U42" s="5">
        <v>4.9853724991906674</v>
      </c>
      <c r="V42" s="5">
        <v>4.7512228533652303</v>
      </c>
      <c r="W42" s="5">
        <v>4.5376191172134055</v>
      </c>
      <c r="X42" s="5">
        <v>4.3420543225195534</v>
      </c>
      <c r="Y42" s="5">
        <v>4.1623979745396671</v>
      </c>
      <c r="Z42" s="5">
        <v>3.9968308734994289</v>
      </c>
      <c r="AA42" s="5">
        <v>3.8437924480603689</v>
      </c>
      <c r="AB42" s="5">
        <v>3.7019380026944577</v>
      </c>
      <c r="AC42" s="5">
        <v>3.5701038549461823</v>
      </c>
      <c r="AD42" s="5">
        <v>3.4472787791589359</v>
      </c>
      <c r="AE42" s="5">
        <v>3.3325805127732862</v>
      </c>
    </row>
    <row r="43" spans="1:31">
      <c r="A43" s="16">
        <f t="shared" si="1"/>
        <v>33</v>
      </c>
      <c r="B43" s="5">
        <v>27.989692547408573</v>
      </c>
      <c r="C43" s="5">
        <v>23.988563553049357</v>
      </c>
      <c r="D43" s="5">
        <v>20.765791775502731</v>
      </c>
      <c r="E43" s="5">
        <v>18.147645671534065</v>
      </c>
      <c r="F43" s="5">
        <v>16.002549207975672</v>
      </c>
      <c r="G43" s="5">
        <v>14.230229611935883</v>
      </c>
      <c r="H43" s="5">
        <v>12.753790016763377</v>
      </c>
      <c r="I43" s="5">
        <v>11.513888367442307</v>
      </c>
      <c r="J43" s="5">
        <v>10.464440597872127</v>
      </c>
      <c r="K43" s="5">
        <v>9.5694323568657556</v>
      </c>
      <c r="L43" s="5">
        <v>8.800540915982543</v>
      </c>
      <c r="M43" s="5">
        <v>8.1353521089104657</v>
      </c>
      <c r="N43" s="5">
        <v>7.5560164303697022</v>
      </c>
      <c r="O43" s="5">
        <v>7.048230840412077</v>
      </c>
      <c r="P43" s="5">
        <v>6.6004633100731072</v>
      </c>
      <c r="Q43" s="5">
        <v>6.2033591589899562</v>
      </c>
      <c r="R43" s="5">
        <v>5.849284201674978</v>
      </c>
      <c r="S43" s="5">
        <v>5.5319713498713483</v>
      </c>
      <c r="T43" s="5">
        <v>5.2462458284145699</v>
      </c>
      <c r="U43" s="5">
        <v>4.9878104159922225</v>
      </c>
      <c r="V43" s="5">
        <v>4.7530767383183719</v>
      </c>
      <c r="W43" s="5">
        <v>4.5390320632896763</v>
      </c>
      <c r="X43" s="5">
        <v>4.3431335955443515</v>
      </c>
      <c r="Y43" s="5">
        <v>4.1632241730158599</v>
      </c>
      <c r="Z43" s="5">
        <v>3.9974646987995426</v>
      </c>
      <c r="AA43" s="5">
        <v>3.8442797206828327</v>
      </c>
      <c r="AB43" s="5">
        <v>3.7023133879483918</v>
      </c>
      <c r="AC43" s="5">
        <v>3.5703936366767048</v>
      </c>
      <c r="AD43" s="5">
        <v>3.4475029295805704</v>
      </c>
      <c r="AE43" s="5">
        <v>3.3327542405948356</v>
      </c>
    </row>
    <row r="44" spans="1:31">
      <c r="A44" s="16">
        <f t="shared" ref="A44:A70" si="2">A43+$B$4</f>
        <v>34</v>
      </c>
      <c r="B44" s="5">
        <v>28.702665888523342</v>
      </c>
      <c r="C44" s="5">
        <v>24.498591718675836</v>
      </c>
      <c r="D44" s="5">
        <v>21.131836675245367</v>
      </c>
      <c r="E44" s="5">
        <v>18.411197761090445</v>
      </c>
      <c r="F44" s="5">
        <v>16.192904007595878</v>
      </c>
      <c r="G44" s="5">
        <v>14.368141143335739</v>
      </c>
      <c r="H44" s="5">
        <v>12.854009361461101</v>
      </c>
      <c r="I44" s="5">
        <v>11.586933673557692</v>
      </c>
      <c r="J44" s="5">
        <v>10.517835410891859</v>
      </c>
      <c r="K44" s="5">
        <v>9.6085748698779607</v>
      </c>
      <c r="L44" s="5">
        <v>8.8293161405248135</v>
      </c>
      <c r="M44" s="5">
        <v>8.1565643829557732</v>
      </c>
      <c r="N44" s="5">
        <v>7.571695956079382</v>
      </c>
      <c r="O44" s="5">
        <v>7.0598516143965586</v>
      </c>
      <c r="P44" s="5">
        <v>6.6090985304983532</v>
      </c>
      <c r="Q44" s="5">
        <v>6.2097923784396167</v>
      </c>
      <c r="R44" s="5">
        <v>5.8540890612606651</v>
      </c>
      <c r="S44" s="5">
        <v>5.5355689405689388</v>
      </c>
      <c r="T44" s="5">
        <v>5.2489460742979581</v>
      </c>
      <c r="U44" s="5">
        <v>4.989842013326852</v>
      </c>
      <c r="V44" s="5">
        <v>4.7546088746432824</v>
      </c>
      <c r="W44" s="5">
        <v>4.5401902158112097</v>
      </c>
      <c r="X44" s="5">
        <v>4.3440110532880905</v>
      </c>
      <c r="Y44" s="5">
        <v>4.1638904621095643</v>
      </c>
      <c r="Z44" s="5">
        <v>3.997971759039634</v>
      </c>
      <c r="AA44" s="5">
        <v>3.844666444986375</v>
      </c>
      <c r="AB44" s="5">
        <v>3.7026089668884974</v>
      </c>
      <c r="AC44" s="5">
        <v>3.5706200286536749</v>
      </c>
      <c r="AD44" s="5">
        <v>3.447676689597341</v>
      </c>
      <c r="AE44" s="5">
        <v>3.3328878773806423</v>
      </c>
    </row>
    <row r="45" spans="1:31">
      <c r="A45" s="16">
        <f t="shared" si="2"/>
        <v>35</v>
      </c>
      <c r="B45" s="5">
        <v>29.408580087646861</v>
      </c>
      <c r="C45" s="5">
        <v>24.998619332035133</v>
      </c>
      <c r="D45" s="5">
        <v>21.487220073053756</v>
      </c>
      <c r="E45" s="5">
        <v>18.664613231817736</v>
      </c>
      <c r="F45" s="5">
        <v>16.374194292948456</v>
      </c>
      <c r="G45" s="5">
        <v>14.49824636163749</v>
      </c>
      <c r="H45" s="5">
        <v>12.947672300430934</v>
      </c>
      <c r="I45" s="5">
        <v>11.654568216257124</v>
      </c>
      <c r="J45" s="5">
        <v>10.56682147788244</v>
      </c>
      <c r="K45" s="5">
        <v>9.6441589726163279</v>
      </c>
      <c r="L45" s="5">
        <v>8.8552397662385722</v>
      </c>
      <c r="M45" s="5">
        <v>8.1755039133533689</v>
      </c>
      <c r="N45" s="5">
        <v>7.5855716425481248</v>
      </c>
      <c r="O45" s="5">
        <v>7.0700452757864554</v>
      </c>
      <c r="P45" s="5">
        <v>6.616607417824655</v>
      </c>
      <c r="Q45" s="5">
        <v>6.2153382572755316</v>
      </c>
      <c r="R45" s="5">
        <v>5.8581957788552685</v>
      </c>
      <c r="S45" s="5">
        <v>5.5386177462448636</v>
      </c>
      <c r="T45" s="5">
        <v>5.2512151884856797</v>
      </c>
      <c r="U45" s="5">
        <v>4.99153501110571</v>
      </c>
      <c r="V45" s="5">
        <v>4.7558751030109763</v>
      </c>
      <c r="W45" s="5">
        <v>4.5411395211567287</v>
      </c>
      <c r="X45" s="5">
        <v>4.3447244335675537</v>
      </c>
      <c r="Y45" s="5">
        <v>4.1644277920238419</v>
      </c>
      <c r="Z45" s="5">
        <v>3.9983774072317071</v>
      </c>
      <c r="AA45" s="5">
        <v>3.8449733690368051</v>
      </c>
      <c r="AB45" s="5">
        <v>3.702841706211415</v>
      </c>
      <c r="AC45" s="5">
        <v>3.5707968973856836</v>
      </c>
      <c r="AD45" s="5">
        <v>3.44781138728476</v>
      </c>
      <c r="AE45" s="5">
        <v>3.3329906749081859</v>
      </c>
    </row>
    <row r="46" spans="1:31">
      <c r="A46" s="16">
        <f t="shared" si="2"/>
        <v>36</v>
      </c>
      <c r="B46" s="5">
        <v>30.107505037274127</v>
      </c>
      <c r="C46" s="5">
        <v>25.488842482387383</v>
      </c>
      <c r="D46" s="5">
        <v>21.832252498110442</v>
      </c>
      <c r="E46" s="5">
        <v>18.908281953670897</v>
      </c>
      <c r="F46" s="5">
        <v>16.546851707569957</v>
      </c>
      <c r="G46" s="5">
        <v>14.620987133620273</v>
      </c>
      <c r="H46" s="5">
        <v>13.035207757412088</v>
      </c>
      <c r="I46" s="5">
        <v>11.717192792830669</v>
      </c>
      <c r="J46" s="5">
        <v>10.611762823745359</v>
      </c>
      <c r="K46" s="5">
        <v>9.6765081569239353</v>
      </c>
      <c r="L46" s="5">
        <v>8.8785943839987116</v>
      </c>
      <c r="M46" s="5">
        <v>8.1924142083512219</v>
      </c>
      <c r="N46" s="5">
        <v>7.5978510111045363</v>
      </c>
      <c r="O46" s="5">
        <v>7.0789870840232068</v>
      </c>
      <c r="P46" s="5">
        <v>6.6231368850649179</v>
      </c>
      <c r="Q46" s="5">
        <v>6.2201191873064934</v>
      </c>
      <c r="R46" s="5">
        <v>5.8617057938933916</v>
      </c>
      <c r="S46" s="5">
        <v>5.541201479868529</v>
      </c>
      <c r="T46" s="5">
        <v>5.2531220071308224</v>
      </c>
      <c r="U46" s="5">
        <v>4.9929458425880915</v>
      </c>
      <c r="V46" s="5">
        <v>4.7569215727363447</v>
      </c>
      <c r="W46" s="5">
        <v>4.5419176402924011</v>
      </c>
      <c r="X46" s="5">
        <v>4.3453044175345958</v>
      </c>
      <c r="Y46" s="5">
        <v>4.1648611225998717</v>
      </c>
      <c r="Z46" s="5">
        <v>3.9987019257853653</v>
      </c>
      <c r="AA46" s="5">
        <v>3.8452169595530199</v>
      </c>
      <c r="AB46" s="5">
        <v>3.703024965520799</v>
      </c>
      <c r="AC46" s="5">
        <v>3.5709350760825651</v>
      </c>
      <c r="AD46" s="5">
        <v>3.4479158040967133</v>
      </c>
      <c r="AE46" s="5">
        <v>3.3330697499293738</v>
      </c>
    </row>
    <row r="47" spans="1:31">
      <c r="A47" s="16">
        <f t="shared" si="2"/>
        <v>37</v>
      </c>
      <c r="B47" s="5">
        <v>30.799509937895177</v>
      </c>
      <c r="C47" s="5">
        <v>25.969453414105281</v>
      </c>
      <c r="D47" s="5">
        <v>22.167235435058682</v>
      </c>
      <c r="E47" s="5">
        <v>19.142578801606636</v>
      </c>
      <c r="F47" s="5">
        <v>16.711287340542818</v>
      </c>
      <c r="G47" s="5">
        <v>14.736780314736107</v>
      </c>
      <c r="H47" s="5">
        <v>13.117016595712233</v>
      </c>
      <c r="I47" s="5">
        <v>11.775178511880251</v>
      </c>
      <c r="J47" s="5">
        <v>10.652993416280145</v>
      </c>
      <c r="K47" s="5">
        <v>9.7059165062944857</v>
      </c>
      <c r="L47" s="5">
        <v>8.8996345801790202</v>
      </c>
      <c r="M47" s="5">
        <v>8.2075126860278775</v>
      </c>
      <c r="N47" s="5">
        <v>7.6087177089420681</v>
      </c>
      <c r="O47" s="5">
        <v>7.0868307754589539</v>
      </c>
      <c r="P47" s="5">
        <v>6.628814682665146</v>
      </c>
      <c r="Q47" s="5">
        <v>6.2242406787124942</v>
      </c>
      <c r="R47" s="5">
        <v>5.864705806746489</v>
      </c>
      <c r="S47" s="5">
        <v>5.5433910846343464</v>
      </c>
      <c r="T47" s="5">
        <v>5.2547243757401869</v>
      </c>
      <c r="U47" s="5">
        <v>4.9941215354900761</v>
      </c>
      <c r="V47" s="5">
        <v>4.7577864237490441</v>
      </c>
      <c r="W47" s="5">
        <v>4.5425554428626231</v>
      </c>
      <c r="X47" s="5">
        <v>4.3457759492151187</v>
      </c>
      <c r="Y47" s="5">
        <v>4.1652105827418326</v>
      </c>
      <c r="Z47" s="5">
        <v>3.9989615406282919</v>
      </c>
      <c r="AA47" s="5">
        <v>3.8454102853595393</v>
      </c>
      <c r="AB47" s="5">
        <v>3.7031692641896052</v>
      </c>
      <c r="AC47" s="5">
        <v>3.5710430281895031</v>
      </c>
      <c r="AD47" s="5">
        <v>3.4479967473617932</v>
      </c>
      <c r="AE47" s="5">
        <v>3.3331305768687485</v>
      </c>
    </row>
    <row r="48" spans="1:31">
      <c r="A48" s="16">
        <f t="shared" si="2"/>
        <v>38</v>
      </c>
      <c r="B48" s="5">
        <v>31.484663304846716</v>
      </c>
      <c r="C48" s="5">
        <v>26.440640602064004</v>
      </c>
      <c r="D48" s="5">
        <v>22.492461587435614</v>
      </c>
      <c r="E48" s="5">
        <v>19.367864232314073</v>
      </c>
      <c r="F48" s="5">
        <v>16.867892705278873</v>
      </c>
      <c r="G48" s="5">
        <v>14.846019164845384</v>
      </c>
      <c r="H48" s="5">
        <v>13.193473453936665</v>
      </c>
      <c r="I48" s="5">
        <v>11.828868992481713</v>
      </c>
      <c r="J48" s="5">
        <v>10.690819647963435</v>
      </c>
      <c r="K48" s="5">
        <v>9.7326513693586243</v>
      </c>
      <c r="L48" s="5">
        <v>8.9185897118729915</v>
      </c>
      <c r="M48" s="5">
        <v>8.2209934696677465</v>
      </c>
      <c r="N48" s="5">
        <v>7.6183342557009448</v>
      </c>
      <c r="O48" s="5">
        <v>7.0937112065429417</v>
      </c>
      <c r="P48" s="5">
        <v>6.6337518979696926</v>
      </c>
      <c r="Q48" s="5">
        <v>6.2277936885452538</v>
      </c>
      <c r="R48" s="5">
        <v>5.8672699202961445</v>
      </c>
      <c r="S48" s="5">
        <v>5.5452466818935138</v>
      </c>
      <c r="T48" s="5">
        <v>5.2560709039833498</v>
      </c>
      <c r="U48" s="5">
        <v>4.9951012795750636</v>
      </c>
      <c r="V48" s="5">
        <v>4.7585011766521026</v>
      </c>
      <c r="W48" s="5">
        <v>4.5430782318546088</v>
      </c>
      <c r="X48" s="5">
        <v>4.3461593083049745</v>
      </c>
      <c r="Y48" s="5">
        <v>4.1654924054369618</v>
      </c>
      <c r="Z48" s="5">
        <v>3.9991692325026338</v>
      </c>
      <c r="AA48" s="5">
        <v>3.8455637185393168</v>
      </c>
      <c r="AB48" s="5">
        <v>3.7032828851886652</v>
      </c>
      <c r="AC48" s="5">
        <v>3.5711273657730498</v>
      </c>
      <c r="AD48" s="5">
        <v>3.4480594940789091</v>
      </c>
      <c r="AE48" s="5">
        <v>3.3331773668221145</v>
      </c>
    </row>
    <row r="49" spans="1:31">
      <c r="A49" s="16">
        <f t="shared" si="2"/>
        <v>39</v>
      </c>
      <c r="B49" s="5">
        <v>32.163032975095739</v>
      </c>
      <c r="C49" s="5">
        <v>26.902588825552936</v>
      </c>
      <c r="D49" s="5">
        <v>22.808215133432636</v>
      </c>
      <c r="E49" s="5">
        <v>19.58448483876353</v>
      </c>
      <c r="F49" s="5">
        <v>17.017040671694165</v>
      </c>
      <c r="G49" s="5">
        <v>14.949074683816402</v>
      </c>
      <c r="H49" s="5">
        <v>13.264928461623052</v>
      </c>
      <c r="I49" s="5">
        <v>11.87858240044603</v>
      </c>
      <c r="J49" s="5">
        <v>10.725522612810492</v>
      </c>
      <c r="K49" s="5">
        <v>9.7569557903260229</v>
      </c>
      <c r="L49" s="5">
        <v>8.9356664070927838</v>
      </c>
      <c r="M49" s="5">
        <v>8.2330298836319162</v>
      </c>
      <c r="N49" s="5">
        <v>7.6268444740716337</v>
      </c>
      <c r="O49" s="5">
        <v>7.0997466724060896</v>
      </c>
      <c r="P49" s="5">
        <v>6.6380451286692974</v>
      </c>
      <c r="Q49" s="5">
        <v>6.2308566280562534</v>
      </c>
      <c r="R49" s="5">
        <v>5.8694614703385843</v>
      </c>
      <c r="S49" s="5">
        <v>5.5468192219436556</v>
      </c>
      <c r="T49" s="5">
        <v>5.2572024403221427</v>
      </c>
      <c r="U49" s="5">
        <v>4.995917732979219</v>
      </c>
      <c r="V49" s="5">
        <v>4.7590918815306633</v>
      </c>
      <c r="W49" s="5">
        <v>4.5435067474218105</v>
      </c>
      <c r="X49" s="5">
        <v>4.3464709823617671</v>
      </c>
      <c r="Y49" s="5">
        <v>4.165719681804001</v>
      </c>
      <c r="Z49" s="5">
        <v>3.999335386002107</v>
      </c>
      <c r="AA49" s="5">
        <v>3.8456854909042195</v>
      </c>
      <c r="AB49" s="5">
        <v>3.703372350542256</v>
      </c>
      <c r="AC49" s="5">
        <v>3.5711932545101948</v>
      </c>
      <c r="AD49" s="5">
        <v>3.4481081349448903</v>
      </c>
      <c r="AE49" s="5">
        <v>3.3332133590939335</v>
      </c>
    </row>
    <row r="50" spans="1:31">
      <c r="A50" s="16">
        <f t="shared" si="2"/>
        <v>40</v>
      </c>
      <c r="B50" s="5">
        <v>32.834686113956195</v>
      </c>
      <c r="C50" s="5">
        <v>27.35547924073818</v>
      </c>
      <c r="D50" s="5">
        <v>23.114771974206437</v>
      </c>
      <c r="E50" s="5">
        <v>19.792773883426474</v>
      </c>
      <c r="F50" s="5">
        <v>17.159086353994443</v>
      </c>
      <c r="G50" s="5">
        <v>15.046296871524904</v>
      </c>
      <c r="H50" s="5">
        <v>13.331708842638367</v>
      </c>
      <c r="I50" s="5">
        <v>11.924613333746326</v>
      </c>
      <c r="J50" s="5">
        <v>10.757360195238983</v>
      </c>
      <c r="K50" s="5">
        <v>9.7790507184782012</v>
      </c>
      <c r="L50" s="5">
        <v>8.9510508172007075</v>
      </c>
      <c r="M50" s="5">
        <v>8.2437766818142109</v>
      </c>
      <c r="N50" s="5">
        <v>7.6343756407713572</v>
      </c>
      <c r="O50" s="5">
        <v>7.105040940707096</v>
      </c>
      <c r="P50" s="5">
        <v>6.641778372755911</v>
      </c>
      <c r="Q50" s="5">
        <v>6.2334970931519429</v>
      </c>
      <c r="R50" s="5">
        <v>5.871334590032979</v>
      </c>
      <c r="S50" s="5">
        <v>5.548151883003098</v>
      </c>
      <c r="T50" s="5">
        <v>5.2581533111950778</v>
      </c>
      <c r="U50" s="5">
        <v>4.9965981108160156</v>
      </c>
      <c r="V50" s="5">
        <v>4.7595800673807132</v>
      </c>
      <c r="W50" s="5">
        <v>4.5438579896900082</v>
      </c>
      <c r="X50" s="5">
        <v>4.3467243759038761</v>
      </c>
      <c r="Y50" s="5">
        <v>4.1659029691967744</v>
      </c>
      <c r="Z50" s="5">
        <v>3.9994683088016849</v>
      </c>
      <c r="AA50" s="5">
        <v>3.8457821356382689</v>
      </c>
      <c r="AB50" s="5">
        <v>3.7034427957025637</v>
      </c>
      <c r="AC50" s="5">
        <v>3.571244730086089</v>
      </c>
      <c r="AD50" s="5">
        <v>3.4481458410425505</v>
      </c>
      <c r="AE50" s="5">
        <v>3.3332410454568717</v>
      </c>
    </row>
    <row r="51" spans="1:31">
      <c r="A51" s="16">
        <f t="shared" si="2"/>
        <v>41</v>
      </c>
      <c r="B51" s="5">
        <v>33.499689221738812</v>
      </c>
      <c r="C51" s="5">
        <v>27.799489451704098</v>
      </c>
      <c r="D51" s="5">
        <v>23.412399974957712</v>
      </c>
      <c r="E51" s="5">
        <v>19.993051810986994</v>
      </c>
      <c r="F51" s="5">
        <v>17.294367956185184</v>
      </c>
      <c r="G51" s="5">
        <v>15.138015916532931</v>
      </c>
      <c r="H51" s="5">
        <v>13.394120413680715</v>
      </c>
      <c r="I51" s="5">
        <v>11.967234568283633</v>
      </c>
      <c r="J51" s="5">
        <v>10.786568986457784</v>
      </c>
      <c r="K51" s="5">
        <v>9.7991370167983654</v>
      </c>
      <c r="L51" s="5">
        <v>8.9649106461267642</v>
      </c>
      <c r="M51" s="5">
        <v>8.2533720373341186</v>
      </c>
      <c r="N51" s="5">
        <v>7.6410403900631474</v>
      </c>
      <c r="O51" s="5">
        <v>7.1096850357079795</v>
      </c>
      <c r="P51" s="5">
        <v>6.6450246719616617</v>
      </c>
      <c r="Q51" s="5">
        <v>6.2357733561654678</v>
      </c>
      <c r="R51" s="5">
        <v>5.8729355470367341</v>
      </c>
      <c r="S51" s="5">
        <v>5.5492812567822858</v>
      </c>
      <c r="T51" s="5">
        <v>5.258952362348805</v>
      </c>
      <c r="U51" s="5">
        <v>4.9971650923466804</v>
      </c>
      <c r="V51" s="5">
        <v>4.7599835267609194</v>
      </c>
      <c r="W51" s="5">
        <v>4.5441458931885315</v>
      </c>
      <c r="X51" s="5">
        <v>4.3469303869137201</v>
      </c>
      <c r="Y51" s="5">
        <v>4.1660507816103021</v>
      </c>
      <c r="Z51" s="5">
        <v>3.999574647041348</v>
      </c>
      <c r="AA51" s="5">
        <v>3.8458588378081502</v>
      </c>
      <c r="AB51" s="5">
        <v>3.703498264332727</v>
      </c>
      <c r="AC51" s="5">
        <v>3.571284945379757</v>
      </c>
      <c r="AD51" s="5">
        <v>3.4481750705756204</v>
      </c>
      <c r="AE51" s="5">
        <v>3.3332623426591317</v>
      </c>
    </row>
    <row r="52" spans="1:31">
      <c r="A52" s="16">
        <f t="shared" si="2"/>
        <v>42</v>
      </c>
      <c r="B52" s="5">
        <v>34.158108140335464</v>
      </c>
      <c r="C52" s="5">
        <v>28.234793580102053</v>
      </c>
      <c r="D52" s="5">
        <v>23.701359198988065</v>
      </c>
      <c r="E52" s="5">
        <v>20.18562674133365</v>
      </c>
      <c r="F52" s="5">
        <v>17.423207577319221</v>
      </c>
      <c r="G52" s="5">
        <v>15.224543317483896</v>
      </c>
      <c r="H52" s="5">
        <v>13.452448984748333</v>
      </c>
      <c r="I52" s="5">
        <v>12.006698674336699</v>
      </c>
      <c r="J52" s="5">
        <v>10.813366042621819</v>
      </c>
      <c r="K52" s="5">
        <v>9.8173972879985136</v>
      </c>
      <c r="L52" s="5">
        <v>8.97739697849258</v>
      </c>
      <c r="M52" s="5">
        <v>8.2619393190483201</v>
      </c>
      <c r="N52" s="5">
        <v>7.6469383982859718</v>
      </c>
      <c r="O52" s="5">
        <v>7.1137588032526136</v>
      </c>
      <c r="P52" s="5">
        <v>6.647847540836227</v>
      </c>
      <c r="Q52" s="5">
        <v>6.2377356518667826</v>
      </c>
      <c r="R52" s="5">
        <v>5.8743038863561825</v>
      </c>
      <c r="S52" s="5">
        <v>5.5502383532053274</v>
      </c>
      <c r="T52" s="5">
        <v>5.2596238339065584</v>
      </c>
      <c r="U52" s="5">
        <v>4.9976375769555661</v>
      </c>
      <c r="V52" s="5">
        <v>4.7603169642652228</v>
      </c>
      <c r="W52" s="5">
        <v>4.5443818796627298</v>
      </c>
      <c r="X52" s="5">
        <v>4.3470978755396095</v>
      </c>
      <c r="Y52" s="5">
        <v>4.1661699851695984</v>
      </c>
      <c r="Z52" s="5">
        <v>3.9996597176330786</v>
      </c>
      <c r="AA52" s="5">
        <v>3.8459197125461504</v>
      </c>
      <c r="AB52" s="5">
        <v>3.7035419404194694</v>
      </c>
      <c r="AC52" s="5">
        <v>3.5713163635779352</v>
      </c>
      <c r="AD52" s="5">
        <v>3.4481977291283874</v>
      </c>
      <c r="AE52" s="5">
        <v>3.3332787251224092</v>
      </c>
    </row>
    <row r="53" spans="1:31">
      <c r="A53" s="16">
        <f t="shared" si="2"/>
        <v>43</v>
      </c>
      <c r="B53" s="5">
        <v>34.810008059738067</v>
      </c>
      <c r="C53" s="5">
        <v>28.661562333433384</v>
      </c>
      <c r="D53" s="5">
        <v>23.981902134939872</v>
      </c>
      <c r="E53" s="5">
        <v>20.370794943590045</v>
      </c>
      <c r="F53" s="5">
        <v>17.545911978399257</v>
      </c>
      <c r="G53" s="5">
        <v>15.306172941022544</v>
      </c>
      <c r="H53" s="5">
        <v>13.506961667989096</v>
      </c>
      <c r="I53" s="5">
        <v>12.04323951327472</v>
      </c>
      <c r="J53" s="5">
        <v>10.837950497818182</v>
      </c>
      <c r="K53" s="5">
        <v>9.8339975345441033</v>
      </c>
      <c r="L53" s="5">
        <v>8.988645926569891</v>
      </c>
      <c r="M53" s="5">
        <v>8.269588677721714</v>
      </c>
      <c r="N53" s="5">
        <v>7.6521578745893555</v>
      </c>
      <c r="O53" s="5">
        <v>7.1173322835549238</v>
      </c>
      <c r="P53" s="5">
        <v>6.650302209422807</v>
      </c>
      <c r="Q53" s="5">
        <v>6.2394272860920541</v>
      </c>
      <c r="R53" s="5">
        <v>5.875473407142036</v>
      </c>
      <c r="S53" s="5">
        <v>5.5510494518689217</v>
      </c>
      <c r="T53" s="5">
        <v>5.2601880957197968</v>
      </c>
      <c r="U53" s="5">
        <v>4.998031314129638</v>
      </c>
      <c r="V53" s="5">
        <v>4.7605925324505973</v>
      </c>
      <c r="W53" s="5">
        <v>4.5445753111989591</v>
      </c>
      <c r="X53" s="5">
        <v>4.3472340451541536</v>
      </c>
      <c r="Y53" s="5">
        <v>4.1662661170722561</v>
      </c>
      <c r="Z53" s="5">
        <v>3.9997277741064621</v>
      </c>
      <c r="AA53" s="5">
        <v>3.845968025830278</v>
      </c>
      <c r="AB53" s="5">
        <v>3.7035763310389522</v>
      </c>
      <c r="AC53" s="5">
        <v>3.5713409090452615</v>
      </c>
      <c r="AD53" s="5">
        <v>3.4482152938979747</v>
      </c>
      <c r="AE53" s="5">
        <v>3.3332913270172368</v>
      </c>
    </row>
    <row r="54" spans="1:31">
      <c r="A54" s="16">
        <f t="shared" si="2"/>
        <v>44</v>
      </c>
      <c r="B54" s="5">
        <v>35.455453524493137</v>
      </c>
      <c r="C54" s="5">
        <v>29.079963071993518</v>
      </c>
      <c r="D54" s="5">
        <v>24.254273917417347</v>
      </c>
      <c r="E54" s="5">
        <v>20.548841291913508</v>
      </c>
      <c r="F54" s="5">
        <v>17.6627733127612</v>
      </c>
      <c r="G54" s="5">
        <v>15.383182019832589</v>
      </c>
      <c r="H54" s="5">
        <v>13.55790810092439</v>
      </c>
      <c r="I54" s="5">
        <v>12.077073623402519</v>
      </c>
      <c r="J54" s="5">
        <v>10.860505043869892</v>
      </c>
      <c r="K54" s="5">
        <v>9.8490886677673668</v>
      </c>
      <c r="L54" s="5">
        <v>8.9987801140269301</v>
      </c>
      <c r="M54" s="5">
        <v>8.2764184622515309</v>
      </c>
      <c r="N54" s="5">
        <v>7.6567768801675715</v>
      </c>
      <c r="O54" s="5">
        <v>7.1204669153990556</v>
      </c>
      <c r="P54" s="5">
        <v>6.6524367038459191</v>
      </c>
      <c r="Q54" s="5">
        <v>6.2408855914586665</v>
      </c>
      <c r="R54" s="5">
        <v>5.876472997557296</v>
      </c>
      <c r="S54" s="5">
        <v>5.5517368236177296</v>
      </c>
      <c r="T54" s="5">
        <v>5.2606622653107538</v>
      </c>
      <c r="U54" s="5">
        <v>4.9983594284413657</v>
      </c>
      <c r="V54" s="5">
        <v>4.7608202747525592</v>
      </c>
      <c r="W54" s="5">
        <v>4.5447338616384911</v>
      </c>
      <c r="X54" s="5">
        <v>4.3473447521578485</v>
      </c>
      <c r="Y54" s="5">
        <v>4.1663436428002063</v>
      </c>
      <c r="Z54" s="5">
        <v>3.9997822192851697</v>
      </c>
      <c r="AA54" s="5">
        <v>3.8460063697065694</v>
      </c>
      <c r="AB54" s="5">
        <v>3.7036034102668918</v>
      </c>
      <c r="AC54" s="5">
        <v>3.5713600851916105</v>
      </c>
      <c r="AD54" s="5">
        <v>3.4482289099984298</v>
      </c>
      <c r="AE54" s="5">
        <v>3.33330102078249</v>
      </c>
    </row>
    <row r="55" spans="1:31">
      <c r="A55" s="16">
        <f t="shared" si="2"/>
        <v>45</v>
      </c>
      <c r="B55" s="5">
        <v>36.09450844009222</v>
      </c>
      <c r="C55" s="5">
        <v>29.490159874503448</v>
      </c>
      <c r="D55" s="5">
        <v>24.518712541181895</v>
      </c>
      <c r="E55" s="5">
        <v>20.720039703762989</v>
      </c>
      <c r="F55" s="5">
        <v>17.774069821677333</v>
      </c>
      <c r="G55" s="5">
        <v>15.455832094181687</v>
      </c>
      <c r="H55" s="5">
        <v>13.60552158964896</v>
      </c>
      <c r="I55" s="5">
        <v>12.10840150315048</v>
      </c>
      <c r="J55" s="5">
        <v>10.881197287954029</v>
      </c>
      <c r="K55" s="5">
        <v>9.8628078797885159</v>
      </c>
      <c r="L55" s="5">
        <v>9.0079100126368736</v>
      </c>
      <c r="M55" s="5">
        <v>8.2825164841531524</v>
      </c>
      <c r="N55" s="5">
        <v>7.6608644957235148</v>
      </c>
      <c r="O55" s="5">
        <v>7.1232165924553126</v>
      </c>
      <c r="P55" s="5">
        <v>6.6542927859529728</v>
      </c>
      <c r="Q55" s="5">
        <v>6.2421427512574708</v>
      </c>
      <c r="R55" s="5">
        <v>5.8773273483395689</v>
      </c>
      <c r="S55" s="5">
        <v>5.5523193420489232</v>
      </c>
      <c r="T55" s="5">
        <v>5.2610607271518939</v>
      </c>
      <c r="U55" s="5">
        <v>4.9986328570344707</v>
      </c>
      <c r="V55" s="5">
        <v>4.7610084915310402</v>
      </c>
      <c r="W55" s="5">
        <v>4.5448638210151566</v>
      </c>
      <c r="X55" s="5">
        <v>4.347434757851909</v>
      </c>
      <c r="Y55" s="5">
        <v>4.1664061635485536</v>
      </c>
      <c r="Z55" s="5">
        <v>3.9998257754281359</v>
      </c>
      <c r="AA55" s="5">
        <v>3.8460368013544204</v>
      </c>
      <c r="AB55" s="5">
        <v>3.7036247324936147</v>
      </c>
      <c r="AC55" s="5">
        <v>3.5713750665559454</v>
      </c>
      <c r="AD55" s="5">
        <v>3.4482394651150616</v>
      </c>
      <c r="AE55" s="5">
        <v>3.3333084775249922</v>
      </c>
    </row>
    <row r="56" spans="1:31">
      <c r="A56" s="16">
        <f t="shared" si="2"/>
        <v>46</v>
      </c>
      <c r="B56" s="5">
        <v>36.727236079299239</v>
      </c>
      <c r="C56" s="5">
        <v>29.892313602454362</v>
      </c>
      <c r="D56" s="5">
        <v>24.775449069108632</v>
      </c>
      <c r="E56" s="5">
        <v>20.884653561310564</v>
      </c>
      <c r="F56" s="5">
        <v>17.880066496835557</v>
      </c>
      <c r="G56" s="5">
        <v>15.524369900171404</v>
      </c>
      <c r="H56" s="5">
        <v>13.650020177242018</v>
      </c>
      <c r="I56" s="5">
        <v>12.137408799213409</v>
      </c>
      <c r="J56" s="5">
        <v>10.900180998122964</v>
      </c>
      <c r="K56" s="5">
        <v>9.8752798907168327</v>
      </c>
      <c r="L56" s="5">
        <v>9.0161351465197068</v>
      </c>
      <c r="M56" s="5">
        <v>8.2879611465653156</v>
      </c>
      <c r="N56" s="5">
        <v>7.6644818546225801</v>
      </c>
      <c r="O56" s="5">
        <v>7.1256285898730818</v>
      </c>
      <c r="P56" s="5">
        <v>6.655906770393889</v>
      </c>
      <c r="Q56" s="5">
        <v>6.2432265097047166</v>
      </c>
      <c r="R56" s="5">
        <v>5.8780575626833924</v>
      </c>
      <c r="S56" s="5">
        <v>5.552813001736375</v>
      </c>
      <c r="T56" s="5">
        <v>5.2613955690352041</v>
      </c>
      <c r="U56" s="5">
        <v>4.9988607141953922</v>
      </c>
      <c r="V56" s="5">
        <v>4.7611640425876365</v>
      </c>
      <c r="W56" s="5">
        <v>4.5449703450943906</v>
      </c>
      <c r="X56" s="5">
        <v>4.3475079332129338</v>
      </c>
      <c r="Y56" s="5">
        <v>4.1664565835068981</v>
      </c>
      <c r="Z56" s="5">
        <v>3.999860620342508</v>
      </c>
      <c r="AA56" s="5">
        <v>3.8460609534558889</v>
      </c>
      <c r="AB56" s="5">
        <v>3.7036415216485157</v>
      </c>
      <c r="AC56" s="5">
        <v>3.5713867707468321</v>
      </c>
      <c r="AD56" s="5">
        <v>3.4482476473760162</v>
      </c>
      <c r="AE56" s="5">
        <v>3.333314213480763</v>
      </c>
    </row>
    <row r="57" spans="1:31">
      <c r="A57" s="16">
        <f t="shared" si="2"/>
        <v>47</v>
      </c>
      <c r="B57" s="5">
        <v>37.353699088415063</v>
      </c>
      <c r="C57" s="5">
        <v>30.286581963190546</v>
      </c>
      <c r="D57" s="5">
        <v>25.024707834086055</v>
      </c>
      <c r="E57" s="5">
        <v>21.042936116644775</v>
      </c>
      <c r="F57" s="5">
        <v>17.981015711271958</v>
      </c>
      <c r="G57" s="5">
        <v>15.58902820770887</v>
      </c>
      <c r="H57" s="5">
        <v>13.691607642282261</v>
      </c>
      <c r="I57" s="5">
        <v>12.16426740667908</v>
      </c>
      <c r="J57" s="5">
        <v>10.917597245984371</v>
      </c>
      <c r="K57" s="5">
        <v>9.8866180824698482</v>
      </c>
      <c r="L57" s="5">
        <v>9.023545177044781</v>
      </c>
      <c r="M57" s="5">
        <v>8.2928224522904603</v>
      </c>
      <c r="N57" s="5">
        <v>7.6676830571881229</v>
      </c>
      <c r="O57" s="5">
        <v>7.1277443770816502</v>
      </c>
      <c r="P57" s="5">
        <v>6.6573102351251219</v>
      </c>
      <c r="Q57" s="5">
        <v>6.2441607842282041</v>
      </c>
      <c r="R57" s="5">
        <v>5.8786816775071724</v>
      </c>
      <c r="S57" s="5">
        <v>5.5532313574037078</v>
      </c>
      <c r="T57" s="5">
        <v>5.2616769487690789</v>
      </c>
      <c r="U57" s="5">
        <v>4.999050595162827</v>
      </c>
      <c r="V57" s="5">
        <v>4.7612925971798647</v>
      </c>
      <c r="W57" s="5">
        <v>4.545057659913434</v>
      </c>
      <c r="X57" s="5">
        <v>4.3475674253763685</v>
      </c>
      <c r="Y57" s="5">
        <v>4.1664972447636268</v>
      </c>
      <c r="Z57" s="5">
        <v>3.9998884962740067</v>
      </c>
      <c r="AA57" s="5">
        <v>3.8460801217903877</v>
      </c>
      <c r="AB57" s="5">
        <v>3.7036547414555234</v>
      </c>
      <c r="AC57" s="5">
        <v>3.5713959146459624</v>
      </c>
      <c r="AD57" s="5">
        <v>3.4482539902139662</v>
      </c>
      <c r="AE57" s="5">
        <v>3.3333186257544329</v>
      </c>
    </row>
    <row r="58" spans="1:31">
      <c r="A58" s="16">
        <f t="shared" si="2"/>
        <v>48</v>
      </c>
      <c r="B58" s="5">
        <v>37.97395949348028</v>
      </c>
      <c r="C58" s="5">
        <v>30.673119571755443</v>
      </c>
      <c r="D58" s="5">
        <v>25.266706635035003</v>
      </c>
      <c r="E58" s="5">
        <v>21.195130881389208</v>
      </c>
      <c r="F58" s="5">
        <v>18.077157820259007</v>
      </c>
      <c r="G58" s="5">
        <v>15.650026611046103</v>
      </c>
      <c r="H58" s="5">
        <v>13.730474432039495</v>
      </c>
      <c r="I58" s="5">
        <v>12.189136487665817</v>
      </c>
      <c r="J58" s="5">
        <v>10.933575455031532</v>
      </c>
      <c r="K58" s="5">
        <v>9.8969255295180432</v>
      </c>
      <c r="L58" s="5">
        <v>9.0302208802205222</v>
      </c>
      <c r="M58" s="5">
        <v>8.2971629038307686</v>
      </c>
      <c r="N58" s="5">
        <v>7.6705159798124996</v>
      </c>
      <c r="O58" s="5">
        <v>7.1296003307733775</v>
      </c>
      <c r="P58" s="5">
        <v>6.6585306392392365</v>
      </c>
      <c r="Q58" s="5">
        <v>6.2449661933001757</v>
      </c>
      <c r="R58" s="5">
        <v>5.8792151089804898</v>
      </c>
      <c r="S58" s="5">
        <v>5.5535858961048374</v>
      </c>
      <c r="T58" s="5">
        <v>5.2619134023269574</v>
      </c>
      <c r="U58" s="5">
        <v>4.9992088293023551</v>
      </c>
      <c r="V58" s="5">
        <v>4.7613988406445165</v>
      </c>
      <c r="W58" s="5">
        <v>4.545129229437241</v>
      </c>
      <c r="X58" s="5">
        <v>4.3476157929889174</v>
      </c>
      <c r="Y58" s="5">
        <v>4.1665300360996982</v>
      </c>
      <c r="Z58" s="5">
        <v>3.9999107970192052</v>
      </c>
      <c r="AA58" s="5">
        <v>3.8460953347542759</v>
      </c>
      <c r="AB58" s="5">
        <v>3.7036651507523808</v>
      </c>
      <c r="AC58" s="5">
        <v>3.5714030583171579</v>
      </c>
      <c r="AD58" s="5">
        <v>3.4482589071426091</v>
      </c>
      <c r="AE58" s="5">
        <v>3.3333220198111015</v>
      </c>
    </row>
    <row r="59" spans="1:31">
      <c r="A59" s="16">
        <f t="shared" si="2"/>
        <v>49</v>
      </c>
      <c r="B59" s="5">
        <v>38.58807870641612</v>
      </c>
      <c r="C59" s="5">
        <v>31.052078011524941</v>
      </c>
      <c r="D59" s="5">
        <v>25.501656927218448</v>
      </c>
      <c r="E59" s="5">
        <v>21.341472001335777</v>
      </c>
      <c r="F59" s="5">
        <v>18.168721733580007</v>
      </c>
      <c r="G59" s="5">
        <v>15.707572274571797</v>
      </c>
      <c r="H59" s="5">
        <v>13.766798534616351</v>
      </c>
      <c r="I59" s="5">
        <v>12.212163414505383</v>
      </c>
      <c r="J59" s="5">
        <v>10.948234362414249</v>
      </c>
      <c r="K59" s="5">
        <v>9.9062959359254936</v>
      </c>
      <c r="L59" s="5">
        <v>9.0362350272256968</v>
      </c>
      <c r="M59" s="5">
        <v>8.3010383069917566</v>
      </c>
      <c r="N59" s="5">
        <v>7.6730229909845127</v>
      </c>
      <c r="O59" s="5">
        <v>7.1312283603275235</v>
      </c>
      <c r="P59" s="5">
        <v>6.6595918602080317</v>
      </c>
      <c r="Q59" s="5">
        <v>6.2456605114656689</v>
      </c>
      <c r="R59" s="5">
        <v>5.879671033316658</v>
      </c>
      <c r="S59" s="5">
        <v>5.5538863526312179</v>
      </c>
      <c r="T59" s="5">
        <v>5.2621121027957622</v>
      </c>
      <c r="U59" s="5">
        <v>4.9993406910852967</v>
      </c>
      <c r="V59" s="5">
        <v>4.7614866451607565</v>
      </c>
      <c r="W59" s="5">
        <v>4.5451878929813443</v>
      </c>
      <c r="X59" s="5">
        <v>4.3476551162511523</v>
      </c>
      <c r="Y59" s="5">
        <v>4.1665564807255633</v>
      </c>
      <c r="Z59" s="5">
        <v>3.9999286376153638</v>
      </c>
      <c r="AA59" s="5">
        <v>3.8461074085351394</v>
      </c>
      <c r="AB59" s="5">
        <v>3.7036733470491185</v>
      </c>
      <c r="AC59" s="5">
        <v>3.5714086393102797</v>
      </c>
      <c r="AD59" s="5">
        <v>3.4482627187152004</v>
      </c>
      <c r="AE59" s="5">
        <v>3.3333246306239244</v>
      </c>
    </row>
    <row r="60" spans="1:31">
      <c r="A60" s="16">
        <f t="shared" si="2"/>
        <v>50</v>
      </c>
      <c r="B60" s="5">
        <v>39.196117531105081</v>
      </c>
      <c r="C60" s="5">
        <v>31.423605893651903</v>
      </c>
      <c r="D60" s="5">
        <v>25.7297640070082</v>
      </c>
      <c r="E60" s="5">
        <v>21.482184616669016</v>
      </c>
      <c r="F60" s="5">
        <v>18.255925460552387</v>
      </c>
      <c r="G60" s="5">
        <v>15.761860636388485</v>
      </c>
      <c r="H60" s="5">
        <v>13.800746294033974</v>
      </c>
      <c r="I60" s="5">
        <v>12.233484643060541</v>
      </c>
      <c r="J60" s="5">
        <v>10.961682901297477</v>
      </c>
      <c r="K60" s="5">
        <v>9.9148144872049944</v>
      </c>
      <c r="L60" s="5">
        <v>9.0416531776808089</v>
      </c>
      <c r="M60" s="5">
        <v>8.3044984883854962</v>
      </c>
      <c r="N60" s="5">
        <v>7.6752415849420466</v>
      </c>
      <c r="O60" s="5">
        <v>7.1326564564276538</v>
      </c>
      <c r="P60" s="5">
        <v>6.6605146610504615</v>
      </c>
      <c r="Q60" s="5">
        <v>6.2462590616083347</v>
      </c>
      <c r="R60" s="5">
        <v>5.8800607122364594</v>
      </c>
      <c r="S60" s="5">
        <v>5.5541409768061172</v>
      </c>
      <c r="T60" s="5">
        <v>5.262279077979632</v>
      </c>
      <c r="U60" s="5">
        <v>4.9994505759044134</v>
      </c>
      <c r="V60" s="5">
        <v>4.7615592108766593</v>
      </c>
      <c r="W60" s="5">
        <v>4.5452359778535616</v>
      </c>
      <c r="X60" s="5">
        <v>4.3476870863830497</v>
      </c>
      <c r="Y60" s="5">
        <v>4.1665778070367443</v>
      </c>
      <c r="Z60" s="5">
        <v>3.9999429100922907</v>
      </c>
      <c r="AA60" s="5">
        <v>3.8461169909009039</v>
      </c>
      <c r="AB60" s="5">
        <v>3.7036798008260772</v>
      </c>
      <c r="AC60" s="5">
        <v>3.5714129994611556</v>
      </c>
      <c r="AD60" s="5">
        <v>3.448265673422636</v>
      </c>
      <c r="AE60" s="5">
        <v>3.3333266389414802</v>
      </c>
    </row>
    <row r="61" spans="1:31">
      <c r="A61" s="16">
        <f t="shared" si="2"/>
        <v>51</v>
      </c>
      <c r="B61" s="5">
        <v>39.798136169410959</v>
      </c>
      <c r="C61" s="5">
        <v>31.787848915344998</v>
      </c>
      <c r="D61" s="5">
        <v>25.9512271912701</v>
      </c>
      <c r="E61" s="5">
        <v>21.617485208335591</v>
      </c>
      <c r="F61" s="5">
        <v>18.338976629097512</v>
      </c>
      <c r="G61" s="5">
        <v>15.813076072064611</v>
      </c>
      <c r="H61" s="5">
        <v>13.832473171994367</v>
      </c>
      <c r="I61" s="5">
        <v>12.253226521352353</v>
      </c>
      <c r="J61" s="5">
        <v>10.974021010364659</v>
      </c>
      <c r="K61" s="5">
        <v>9.9225586247318134</v>
      </c>
      <c r="L61" s="5">
        <v>9.0465343943070344</v>
      </c>
      <c r="M61" s="5">
        <v>8.3075879360584803</v>
      </c>
      <c r="N61" s="5">
        <v>7.6772049424265907</v>
      </c>
      <c r="O61" s="5">
        <v>7.1339091723049588</v>
      </c>
      <c r="P61" s="5">
        <v>6.661317096565619</v>
      </c>
      <c r="Q61" s="5">
        <v>6.2467750531106336</v>
      </c>
      <c r="R61" s="5">
        <v>5.8803937711422725</v>
      </c>
      <c r="S61" s="5">
        <v>5.5543567600051835</v>
      </c>
      <c r="T61" s="5">
        <v>5.2624193932601955</v>
      </c>
      <c r="U61" s="5">
        <v>4.9995421465870109</v>
      </c>
      <c r="V61" s="5">
        <v>4.7616191825426926</v>
      </c>
      <c r="W61" s="5">
        <v>4.5452753916832469</v>
      </c>
      <c r="X61" s="5">
        <v>4.3477130783602025</v>
      </c>
      <c r="Y61" s="5">
        <v>4.166595005674794</v>
      </c>
      <c r="Z61" s="5">
        <v>3.9999543280738328</v>
      </c>
      <c r="AA61" s="5">
        <v>3.8461245959530985</v>
      </c>
      <c r="AB61" s="5">
        <v>3.7036848825402182</v>
      </c>
      <c r="AC61" s="5">
        <v>3.5714164058290274</v>
      </c>
      <c r="AD61" s="5">
        <v>3.4482679638935161</v>
      </c>
      <c r="AE61" s="5">
        <v>3.3333281838011382</v>
      </c>
    </row>
    <row r="62" spans="1:31">
      <c r="A62" s="16">
        <f t="shared" si="2"/>
        <v>52</v>
      </c>
      <c r="B62" s="5">
        <v>40.394194227139565</v>
      </c>
      <c r="C62" s="5">
        <v>32.144949917004908</v>
      </c>
      <c r="D62" s="5">
        <v>26.166239991524368</v>
      </c>
      <c r="E62" s="5">
        <v>21.747581931091915</v>
      </c>
      <c r="F62" s="5">
        <v>18.41807298009287</v>
      </c>
      <c r="G62" s="5">
        <v>15.86139252081567</v>
      </c>
      <c r="H62" s="5">
        <v>13.86212445980782</v>
      </c>
      <c r="I62" s="5">
        <v>12.271506038289216</v>
      </c>
      <c r="J62" s="5">
        <v>10.985340376481338</v>
      </c>
      <c r="K62" s="5">
        <v>9.9295987497561935</v>
      </c>
      <c r="L62" s="5">
        <v>9.0509318867630935</v>
      </c>
      <c r="M62" s="5">
        <v>8.3103463714807866</v>
      </c>
      <c r="N62" s="5">
        <v>7.6789424269261861</v>
      </c>
      <c r="O62" s="5">
        <v>7.135008045881543</v>
      </c>
      <c r="P62" s="5">
        <v>6.662014866578799</v>
      </c>
      <c r="Q62" s="5">
        <v>6.2472198733712361</v>
      </c>
      <c r="R62" s="5">
        <v>5.8806784368737377</v>
      </c>
      <c r="S62" s="5">
        <v>5.5545396271230363</v>
      </c>
      <c r="T62" s="5">
        <v>5.2625373052606674</v>
      </c>
      <c r="U62" s="5">
        <v>4.999618455489176</v>
      </c>
      <c r="V62" s="5">
        <v>4.7616687459030516</v>
      </c>
      <c r="W62" s="5">
        <v>4.5453076981010216</v>
      </c>
      <c r="X62" s="5">
        <v>4.3477342100489453</v>
      </c>
      <c r="Y62" s="5">
        <v>4.1666088755441884</v>
      </c>
      <c r="Z62" s="5">
        <v>3.9999634624590659</v>
      </c>
      <c r="AA62" s="5">
        <v>3.846130631708808</v>
      </c>
      <c r="AB62" s="5">
        <v>3.7036888838899351</v>
      </c>
      <c r="AC62" s="5">
        <v>3.5714190670539274</v>
      </c>
      <c r="AD62" s="5">
        <v>3.4482697394523378</v>
      </c>
      <c r="AE62" s="5">
        <v>3.3333293721547217</v>
      </c>
    </row>
    <row r="63" spans="1:31">
      <c r="A63" s="16">
        <f t="shared" si="2"/>
        <v>53</v>
      </c>
      <c r="B63" s="5">
        <v>40.984350719940153</v>
      </c>
      <c r="C63" s="5">
        <v>32.495048938240096</v>
      </c>
      <c r="D63" s="5">
        <v>26.374990283033366</v>
      </c>
      <c r="E63" s="5">
        <v>21.872674933742228</v>
      </c>
      <c r="F63" s="5">
        <v>18.493402838183684</v>
      </c>
      <c r="G63" s="5">
        <v>15.9069740762412</v>
      </c>
      <c r="H63" s="5">
        <v>13.889835943745625</v>
      </c>
      <c r="I63" s="5">
        <v>12.288431516934459</v>
      </c>
      <c r="J63" s="5">
        <v>10.995725116037924</v>
      </c>
      <c r="K63" s="5">
        <v>9.9359988634147225</v>
      </c>
      <c r="L63" s="5">
        <v>9.0548935916784625</v>
      </c>
      <c r="M63" s="5">
        <v>8.3128092602507024</v>
      </c>
      <c r="N63" s="5">
        <v>7.6804800238284825</v>
      </c>
      <c r="O63" s="5">
        <v>7.1359719700715294</v>
      </c>
      <c r="P63" s="5">
        <v>6.662621623111999</v>
      </c>
      <c r="Q63" s="5">
        <v>6.2476033391131347</v>
      </c>
      <c r="R63" s="5">
        <v>5.8809217409177243</v>
      </c>
      <c r="S63" s="5">
        <v>5.5546945992568109</v>
      </c>
      <c r="T63" s="5">
        <v>5.2626363909753513</v>
      </c>
      <c r="U63" s="5">
        <v>4.9996820462409799</v>
      </c>
      <c r="V63" s="5">
        <v>4.7617097073578938</v>
      </c>
      <c r="W63" s="5">
        <v>4.5453341787713288</v>
      </c>
      <c r="X63" s="5">
        <v>4.3477513902836948</v>
      </c>
      <c r="Y63" s="5">
        <v>4.1666200609227326</v>
      </c>
      <c r="Z63" s="5">
        <v>3.9999707699672524</v>
      </c>
      <c r="AA63" s="5">
        <v>3.846135421991117</v>
      </c>
      <c r="AB63" s="5">
        <v>3.7036920345590043</v>
      </c>
      <c r="AC63" s="5">
        <v>3.5714211461358807</v>
      </c>
      <c r="AD63" s="5">
        <v>3.4482711158545252</v>
      </c>
      <c r="AE63" s="5">
        <v>3.3333302862728624</v>
      </c>
    </row>
    <row r="64" spans="1:31">
      <c r="A64" s="16">
        <f t="shared" si="2"/>
        <v>54</v>
      </c>
      <c r="B64" s="5">
        <v>41.568664079148682</v>
      </c>
      <c r="C64" s="5">
        <v>32.838283272784416</v>
      </c>
      <c r="D64" s="5">
        <v>26.577660468964435</v>
      </c>
      <c r="E64" s="5">
        <v>21.992956667059833</v>
      </c>
      <c r="F64" s="5">
        <v>18.565145560174937</v>
      </c>
      <c r="G64" s="5">
        <v>15.949975543623772</v>
      </c>
      <c r="H64" s="5">
        <v>13.915734526865069</v>
      </c>
      <c r="I64" s="5">
        <v>12.304103256420795</v>
      </c>
      <c r="J64" s="5">
        <v>11.005252400034792</v>
      </c>
      <c r="K64" s="5">
        <v>9.9418171485588385</v>
      </c>
      <c r="L64" s="5">
        <v>9.0584626952058223</v>
      </c>
      <c r="M64" s="5">
        <v>8.3150082680809838</v>
      </c>
      <c r="N64" s="5">
        <v>7.6818407290517552</v>
      </c>
      <c r="O64" s="5">
        <v>7.1368175176066053</v>
      </c>
      <c r="P64" s="5">
        <v>6.6631492374886951</v>
      </c>
      <c r="Q64" s="5">
        <v>6.2479339130285645</v>
      </c>
      <c r="R64" s="5">
        <v>5.8811296930920722</v>
      </c>
      <c r="S64" s="5">
        <v>5.5548259315735686</v>
      </c>
      <c r="T64" s="5">
        <v>5.2627196562818082</v>
      </c>
      <c r="U64" s="5">
        <v>4.9997350385341495</v>
      </c>
      <c r="V64" s="5">
        <v>4.7617435597999114</v>
      </c>
      <c r="W64" s="5">
        <v>4.545355884238794</v>
      </c>
      <c r="X64" s="5">
        <v>4.3477653579542235</v>
      </c>
      <c r="Y64" s="5">
        <v>4.1666290813893001</v>
      </c>
      <c r="Z64" s="5">
        <v>3.9999766159738019</v>
      </c>
      <c r="AA64" s="5">
        <v>3.8461392238024739</v>
      </c>
      <c r="AB64" s="5">
        <v>3.7036945154007905</v>
      </c>
      <c r="AC64" s="5">
        <v>3.5714227704186565</v>
      </c>
      <c r="AD64" s="5">
        <v>3.448272182832965</v>
      </c>
      <c r="AE64" s="5">
        <v>3.3333309894406633</v>
      </c>
    </row>
    <row r="65" spans="1:34">
      <c r="A65" s="16">
        <f t="shared" si="2"/>
        <v>55</v>
      </c>
      <c r="B65" s="5">
        <v>42.147192157572938</v>
      </c>
      <c r="C65" s="5">
        <v>33.17478752233766</v>
      </c>
      <c r="D65" s="5">
        <v>26.774427639771297</v>
      </c>
      <c r="E65" s="5">
        <v>22.108612179865222</v>
      </c>
      <c r="F65" s="5">
        <v>18.633471962071368</v>
      </c>
      <c r="G65" s="5">
        <v>15.990542965682803</v>
      </c>
      <c r="H65" s="5">
        <v>13.939938810154274</v>
      </c>
      <c r="I65" s="5">
        <v>12.31861412631555</v>
      </c>
      <c r="J65" s="5">
        <v>11.013993027554855</v>
      </c>
      <c r="K65" s="5">
        <v>9.9471064986898536</v>
      </c>
      <c r="L65" s="5">
        <v>9.0616781037890295</v>
      </c>
      <c r="M65" s="5">
        <v>8.316971667929451</v>
      </c>
      <c r="N65" s="5">
        <v>7.683044892966155</v>
      </c>
      <c r="O65" s="5">
        <v>7.1375592259707057</v>
      </c>
      <c r="P65" s="5">
        <v>6.6636080325988658</v>
      </c>
      <c r="Q65" s="5">
        <v>6.2482188905418656</v>
      </c>
      <c r="R65" s="5">
        <v>5.8813074299932238</v>
      </c>
      <c r="S65" s="5">
        <v>5.5549372301470923</v>
      </c>
      <c r="T65" s="5">
        <v>5.2627896271275691</v>
      </c>
      <c r="U65" s="5">
        <v>4.9997791987784579</v>
      </c>
      <c r="V65" s="5">
        <v>4.7617715370247211</v>
      </c>
      <c r="W65" s="5">
        <v>4.5453736756055685</v>
      </c>
      <c r="X65" s="5">
        <v>4.3477767137839214</v>
      </c>
      <c r="Y65" s="5">
        <v>4.1666363559591124</v>
      </c>
      <c r="Z65" s="5">
        <v>3.999981292779041</v>
      </c>
      <c r="AA65" s="5">
        <v>3.8461422411130743</v>
      </c>
      <c r="AB65" s="5">
        <v>3.7036964688195195</v>
      </c>
      <c r="AC65" s="5">
        <v>3.5714240393895751</v>
      </c>
      <c r="AD65" s="5">
        <v>3.4482730099480343</v>
      </c>
      <c r="AE65" s="5">
        <v>3.3333315303389712</v>
      </c>
    </row>
    <row r="66" spans="1:34">
      <c r="A66" s="16">
        <f t="shared" si="2"/>
        <v>56</v>
      </c>
      <c r="B66" s="5">
        <v>42.719992235220751</v>
      </c>
      <c r="C66" s="5">
        <v>33.504693649350649</v>
      </c>
      <c r="D66" s="5">
        <v>26.965463727933294</v>
      </c>
      <c r="E66" s="5">
        <v>22.219819403716563</v>
      </c>
      <c r="F66" s="5">
        <v>18.698544725782256</v>
      </c>
      <c r="G66" s="5">
        <v>16.028814118568683</v>
      </c>
      <c r="H66" s="5">
        <v>13.962559635658197</v>
      </c>
      <c r="I66" s="5">
        <v>12.332050116958843</v>
      </c>
      <c r="J66" s="5">
        <v>11.02201195188519</v>
      </c>
      <c r="K66" s="5">
        <v>9.9519149988089559</v>
      </c>
      <c r="L66" s="5">
        <v>9.064574868278406</v>
      </c>
      <c r="M66" s="5">
        <v>8.3187247035084368</v>
      </c>
      <c r="N66" s="5">
        <v>7.6841105247488102</v>
      </c>
      <c r="O66" s="5">
        <v>7.1382098473427247</v>
      </c>
      <c r="P66" s="5">
        <v>6.6640069848685783</v>
      </c>
      <c r="Q66" s="5">
        <v>6.2484645608119536</v>
      </c>
      <c r="R66" s="5">
        <v>5.8814593418745504</v>
      </c>
      <c r="S66" s="5">
        <v>5.555031550972112</v>
      </c>
      <c r="T66" s="5">
        <v>5.2628484261576212</v>
      </c>
      <c r="U66" s="5">
        <v>4.9998159989820472</v>
      </c>
      <c r="V66" s="5">
        <v>4.7617946586981157</v>
      </c>
      <c r="W66" s="5">
        <v>4.5453882586930892</v>
      </c>
      <c r="X66" s="5">
        <v>4.3477859461657893</v>
      </c>
      <c r="Y66" s="5">
        <v>4.1666422225476714</v>
      </c>
      <c r="Z66" s="5">
        <v>3.9999850342232328</v>
      </c>
      <c r="AA66" s="5">
        <v>3.846144635804027</v>
      </c>
      <c r="AB66" s="5">
        <v>3.7036980069445038</v>
      </c>
      <c r="AC66" s="5">
        <v>3.5714250307731055</v>
      </c>
      <c r="AD66" s="5">
        <v>3.4482736511225074</v>
      </c>
      <c r="AE66" s="5">
        <v>3.3333319464145927</v>
      </c>
    </row>
    <row r="67" spans="1:34">
      <c r="A67" s="16">
        <f t="shared" si="2"/>
        <v>57</v>
      </c>
      <c r="B67" s="5">
        <v>43.287121024971043</v>
      </c>
      <c r="C67" s="5">
        <v>33.82813102877514</v>
      </c>
      <c r="D67" s="5">
        <v>27.150935658187667</v>
      </c>
      <c r="E67" s="5">
        <v>22.32674942665054</v>
      </c>
      <c r="F67" s="5">
        <v>18.76051878645929</v>
      </c>
      <c r="G67" s="5">
        <v>16.064918979781776</v>
      </c>
      <c r="H67" s="5">
        <v>13.983700594073083</v>
      </c>
      <c r="I67" s="5">
        <v>12.344490849035965</v>
      </c>
      <c r="J67" s="5">
        <v>11.029368763197422</v>
      </c>
      <c r="K67" s="5">
        <v>9.9562863625535982</v>
      </c>
      <c r="L67" s="5">
        <v>9.0671845660165804</v>
      </c>
      <c r="M67" s="5">
        <v>8.3202899138468194</v>
      </c>
      <c r="N67" s="5">
        <v>7.6850535617246107</v>
      </c>
      <c r="O67" s="5">
        <v>7.1387805678444956</v>
      </c>
      <c r="P67" s="5">
        <v>6.6643538998857208</v>
      </c>
      <c r="Q67" s="5">
        <v>6.2486763455275458</v>
      </c>
      <c r="R67" s="5">
        <v>5.8815891810893595</v>
      </c>
      <c r="S67" s="5">
        <v>5.5551114838746702</v>
      </c>
      <c r="T67" s="5">
        <v>5.2628978371072446</v>
      </c>
      <c r="U67" s="5">
        <v>4.9998466658183727</v>
      </c>
      <c r="V67" s="5">
        <v>4.7618137675191035</v>
      </c>
      <c r="W67" s="5">
        <v>4.5454002120435151</v>
      </c>
      <c r="X67" s="5">
        <v>4.3477934521673083</v>
      </c>
      <c r="Y67" s="5">
        <v>4.1666469536674766</v>
      </c>
      <c r="Z67" s="5">
        <v>3.9999880273785862</v>
      </c>
      <c r="AA67" s="5">
        <v>3.8461465363524026</v>
      </c>
      <c r="AB67" s="5">
        <v>3.703699218066538</v>
      </c>
      <c r="AC67" s="5">
        <v>3.5714258052914882</v>
      </c>
      <c r="AD67" s="5">
        <v>3.4482741481569823</v>
      </c>
      <c r="AE67" s="5">
        <v>3.3333322664727638</v>
      </c>
      <c r="AH67" s="6"/>
    </row>
    <row r="68" spans="1:34">
      <c r="A68" s="16">
        <f t="shared" si="2"/>
        <v>58</v>
      </c>
      <c r="B68" s="5">
        <v>43.848634678189143</v>
      </c>
      <c r="C68" s="5">
        <v>34.145226498799161</v>
      </c>
      <c r="D68" s="5">
        <v>27.33100549338608</v>
      </c>
      <c r="E68" s="5">
        <v>22.429566756394749</v>
      </c>
      <c r="F68" s="5">
        <v>18.819541701389802</v>
      </c>
      <c r="G68" s="5">
        <v>16.098980169605451</v>
      </c>
      <c r="H68" s="5">
        <v>14.003458499133723</v>
      </c>
      <c r="I68" s="5">
        <v>12.356010045403673</v>
      </c>
      <c r="J68" s="5">
        <v>11.036118131373781</v>
      </c>
      <c r="K68" s="5">
        <v>9.9602603295941794</v>
      </c>
      <c r="L68" s="5">
        <v>9.0695356450599824</v>
      </c>
      <c r="M68" s="5">
        <v>8.3216874230775186</v>
      </c>
      <c r="N68" s="5">
        <v>7.6858881077208938</v>
      </c>
      <c r="O68" s="5">
        <v>7.1392811998635919</v>
      </c>
      <c r="P68" s="5">
        <v>6.6646555651180188</v>
      </c>
      <c r="Q68" s="5">
        <v>6.2488589185582288</v>
      </c>
      <c r="R68" s="5">
        <v>5.8817001547772296</v>
      </c>
      <c r="S68" s="5">
        <v>5.5551792236226021</v>
      </c>
      <c r="T68" s="5">
        <v>5.2629393589136511</v>
      </c>
      <c r="U68" s="5">
        <v>4.9998722215153109</v>
      </c>
      <c r="V68" s="5">
        <v>4.7618295599331439</v>
      </c>
      <c r="W68" s="5">
        <v>4.545410009871734</v>
      </c>
      <c r="X68" s="5">
        <v>4.3477995546075681</v>
      </c>
      <c r="Y68" s="5">
        <v>4.1666507690866741</v>
      </c>
      <c r="Z68" s="5">
        <v>3.9999904219028686</v>
      </c>
      <c r="AA68" s="5">
        <v>3.8461480447241283</v>
      </c>
      <c r="AB68" s="5">
        <v>3.7037001717059352</v>
      </c>
      <c r="AC68" s="5">
        <v>3.571426410383975</v>
      </c>
      <c r="AD68" s="5">
        <v>3.4482745334550247</v>
      </c>
      <c r="AE68" s="5">
        <v>3.3333325126713564</v>
      </c>
    </row>
    <row r="69" spans="1:34">
      <c r="A69" s="16">
        <f t="shared" si="2"/>
        <v>59</v>
      </c>
      <c r="B69" s="5">
        <v>44.404588790286269</v>
      </c>
      <c r="C69" s="5">
        <v>34.456104410587407</v>
      </c>
      <c r="D69" s="5">
        <v>27.505830576102991</v>
      </c>
      <c r="E69" s="5">
        <v>22.528429573456489</v>
      </c>
      <c r="F69" s="5">
        <v>18.875754001323621</v>
      </c>
      <c r="G69" s="5">
        <v>16.13111336755231</v>
      </c>
      <c r="H69" s="5">
        <v>14.021923830966095</v>
      </c>
      <c r="I69" s="5">
        <v>12.366675967966364</v>
      </c>
      <c r="J69" s="5">
        <v>11.042310212269523</v>
      </c>
      <c r="K69" s="5">
        <v>9.9638730269037996</v>
      </c>
      <c r="L69" s="5">
        <v>9.0716537342882742</v>
      </c>
      <c r="M69" s="5">
        <v>8.3229351991763547</v>
      </c>
      <c r="N69" s="5">
        <v>7.6866266440007927</v>
      </c>
      <c r="O69" s="5">
        <v>7.1397203507575373</v>
      </c>
      <c r="P69" s="5">
        <v>6.66491788271132</v>
      </c>
      <c r="Q69" s="5">
        <v>6.249016309101922</v>
      </c>
      <c r="R69" s="5">
        <v>5.8817950040831022</v>
      </c>
      <c r="S69" s="5">
        <v>5.555236630188646</v>
      </c>
      <c r="T69" s="5">
        <v>5.2629742511879414</v>
      </c>
      <c r="U69" s="5">
        <v>4.9998935179294257</v>
      </c>
      <c r="V69" s="5">
        <v>4.7618426115149948</v>
      </c>
      <c r="W69" s="5">
        <v>4.5454180408784701</v>
      </c>
      <c r="X69" s="5">
        <v>4.3478045159411112</v>
      </c>
      <c r="Y69" s="5">
        <v>4.166653846037641</v>
      </c>
      <c r="Z69" s="5">
        <v>3.9999923375222948</v>
      </c>
      <c r="AA69" s="5">
        <v>3.8461492418445462</v>
      </c>
      <c r="AB69" s="5">
        <v>3.7037009226030988</v>
      </c>
      <c r="AC69" s="5">
        <v>3.5714268831124802</v>
      </c>
      <c r="AD69" s="5">
        <v>3.4482748321356778</v>
      </c>
      <c r="AE69" s="5">
        <v>3.3333327020548893</v>
      </c>
    </row>
    <row r="70" spans="1:34">
      <c r="A70" s="16">
        <f t="shared" si="2"/>
        <v>60</v>
      </c>
      <c r="B70" s="5">
        <v>44.955038406224034</v>
      </c>
      <c r="C70" s="5">
        <v>34.760886677046486</v>
      </c>
      <c r="D70" s="5">
        <v>27.675563666119412</v>
      </c>
      <c r="E70" s="5">
        <v>22.623489974477398</v>
      </c>
      <c r="F70" s="5">
        <v>18.929289525070114</v>
      </c>
      <c r="G70" s="5">
        <v>16.16142770523803</v>
      </c>
      <c r="H70" s="5">
        <v>14.039181150435601</v>
      </c>
      <c r="I70" s="5">
        <v>12.376551822191077</v>
      </c>
      <c r="J70" s="5">
        <v>11.047991020430757</v>
      </c>
      <c r="K70" s="5">
        <v>9.967157297185274</v>
      </c>
      <c r="L70" s="5">
        <v>9.0735619227822291</v>
      </c>
      <c r="M70" s="5">
        <v>8.324049284978889</v>
      </c>
      <c r="N70" s="5">
        <v>7.6872802159299045</v>
      </c>
      <c r="O70" s="5">
        <v>7.1401055708399443</v>
      </c>
      <c r="P70" s="5">
        <v>6.6651459849663652</v>
      </c>
      <c r="Q70" s="5">
        <v>6.2491519906051041</v>
      </c>
      <c r="R70" s="5">
        <v>5.8818760718659</v>
      </c>
      <c r="S70" s="5">
        <v>5.555285279820886</v>
      </c>
      <c r="T70" s="5">
        <v>5.2630035724268414</v>
      </c>
      <c r="U70" s="5">
        <v>4.9999112649411881</v>
      </c>
      <c r="V70" s="5">
        <v>4.7618533979462763</v>
      </c>
      <c r="W70" s="5">
        <v>4.5454246236708773</v>
      </c>
      <c r="X70" s="5">
        <v>4.3478085495456185</v>
      </c>
      <c r="Y70" s="5">
        <v>4.1666563274497097</v>
      </c>
      <c r="Z70" s="5">
        <v>3.9999938700178359</v>
      </c>
      <c r="AA70" s="5">
        <v>3.846150191940116</v>
      </c>
      <c r="AB70" s="5">
        <v>3.7037015138607075</v>
      </c>
      <c r="AC70" s="5">
        <v>3.5714272524316248</v>
      </c>
      <c r="AD70" s="5">
        <v>3.4482750636710677</v>
      </c>
      <c r="AE70" s="5">
        <v>3.3333328477345301</v>
      </c>
    </row>
    <row r="71" spans="1:34">
      <c r="A71" s="4"/>
      <c r="B71" s="5"/>
      <c r="C71" s="5"/>
      <c r="D71" s="5"/>
      <c r="E71" s="5"/>
      <c r="F71" s="5"/>
      <c r="G71" s="5"/>
      <c r="H71" s="5"/>
      <c r="I71" s="5"/>
      <c r="J71" s="5"/>
      <c r="K71" s="5"/>
      <c r="L71" s="5"/>
      <c r="M71" s="5"/>
      <c r="N71" s="5"/>
      <c r="O71" s="5"/>
      <c r="P71" s="5"/>
      <c r="Q71" s="5"/>
    </row>
  </sheetData>
  <conditionalFormatting sqref="A10:AE70">
    <cfRule type="expression" dxfId="7" priority="4">
      <formula>OR(COLUMN()-1&gt;$B$6,ROW()-10&gt;$B$5)</formula>
    </cfRule>
  </conditionalFormatting>
  <conditionalFormatting sqref="A10:AE10">
    <cfRule type="expression" dxfId="6" priority="3">
      <formula>COLUMN()&lt;=($B$6+1)</formula>
    </cfRule>
  </conditionalFormatting>
  <conditionalFormatting sqref="A11:AE70">
    <cfRule type="expression" dxfId="5" priority="2">
      <formula>AND(ROW()-10=$B$5,COLUMN()&lt;=$B$6+1)</formula>
    </cfRule>
  </conditionalFormatting>
  <conditionalFormatting sqref="A10:A70">
    <cfRule type="expression" dxfId="4" priority="1">
      <formula>AND(COLUMN()=1,ROW()-10&lt;=$B$5)</formula>
    </cfRule>
  </conditionalFormatting>
  <dataValidations count="7">
    <dataValidation type="list" allowBlank="1" showInputMessage="1" showErrorMessage="1" error="You can only choose from the list. The entry must be either Regular or Due." sqref="B7:B8">
      <formula1>"Regular, Due"</formula1>
    </dataValidation>
    <dataValidation type="whole" allowBlank="1" showErrorMessage="1" error="The period stepping must be between 1 and 25." prompt="Enter a number between 1 and 25." sqref="B4">
      <formula1>1</formula1>
      <formula2>25</formula2>
    </dataValidation>
    <dataValidation type="whole" allowBlank="1" showErrorMessage="1" error="The starting period must be between 1 and 100." prompt="Enter a number between 1 and 100." sqref="B3">
      <formula1>1</formula1>
      <formula2>100</formula2>
    </dataValidation>
    <dataValidation type="decimal" allowBlank="1" showErrorMessage="1" error="The interest rate stepping must be between 0 and 0.25 (0% to 25%)." prompt="Enter a number between 0 and 0.25 (0% to 25%)." sqref="B2">
      <formula1>0</formula1>
      <formula2>0.25</formula2>
    </dataValidation>
    <dataValidation type="decimal" allowBlank="1" showErrorMessage="1" error="The starting interest rate must be between 0 and 0.99 (0% to 99%)." prompt="Enter a number between 0 and 0.00 (0% to 99%)" sqref="B1">
      <formula1>0</formula1>
      <formula2>0.99</formula2>
    </dataValidation>
    <dataValidation type="whole" allowBlank="1" showErrorMessage="1" error="The number of columns must be between 1 and 30." prompt="Enter a number between 1 and 30" sqref="B6">
      <formula1>1</formula1>
      <formula2>30</formula2>
    </dataValidation>
    <dataValidation type="whole" allowBlank="1" showErrorMessage="1" error="The number of rows must be between 1 and 60" prompt="Enter a number between 1 and 60" sqref="B5">
      <formula1>1</formula1>
      <formula2>60</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AK71"/>
  <sheetViews>
    <sheetView workbookViewId="0">
      <selection activeCell="B1" sqref="B1"/>
    </sheetView>
  </sheetViews>
  <sheetFormatPr defaultRowHeight="15"/>
  <cols>
    <col min="1" max="1" width="14" style="2" bestFit="1" customWidth="1"/>
    <col min="2" max="31" width="12.7109375" style="2" customWidth="1"/>
    <col min="32" max="16384" width="9.140625" style="2"/>
  </cols>
  <sheetData>
    <row r="1" spans="1:37">
      <c r="A1" s="2" t="s">
        <v>3</v>
      </c>
      <c r="B1" s="7">
        <v>0.01</v>
      </c>
      <c r="D1" s="3"/>
      <c r="E1" s="12" t="s">
        <v>4</v>
      </c>
      <c r="F1" s="13">
        <v>0.01</v>
      </c>
      <c r="G1"/>
      <c r="H1"/>
      <c r="I1"/>
      <c r="J1"/>
      <c r="K1"/>
      <c r="L1"/>
      <c r="M1"/>
    </row>
    <row r="2" spans="1:37">
      <c r="A2" s="2" t="s">
        <v>2</v>
      </c>
      <c r="B2" s="7">
        <v>0.01</v>
      </c>
      <c r="E2" s="12" t="s">
        <v>5</v>
      </c>
      <c r="F2" s="12">
        <v>1</v>
      </c>
      <c r="G2"/>
      <c r="H2"/>
      <c r="I2"/>
      <c r="J2"/>
      <c r="K2"/>
      <c r="L2"/>
      <c r="M2"/>
    </row>
    <row r="3" spans="1:37">
      <c r="A3" s="2" t="s">
        <v>1</v>
      </c>
      <c r="B3" s="8">
        <v>1</v>
      </c>
      <c r="G3"/>
      <c r="H3"/>
      <c r="I3"/>
      <c r="J3"/>
      <c r="K3"/>
      <c r="L3"/>
      <c r="M3"/>
    </row>
    <row r="4" spans="1:37">
      <c r="A4" s="2" t="s">
        <v>0</v>
      </c>
      <c r="B4" s="8">
        <v>1</v>
      </c>
    </row>
    <row r="5" spans="1:37">
      <c r="A5" s="2" t="s">
        <v>6</v>
      </c>
      <c r="B5" s="8">
        <v>60</v>
      </c>
    </row>
    <row r="6" spans="1:37">
      <c r="A6" s="2" t="s">
        <v>7</v>
      </c>
      <c r="B6" s="8">
        <v>15</v>
      </c>
    </row>
    <row r="7" spans="1:37">
      <c r="A7" s="2" t="s">
        <v>10</v>
      </c>
      <c r="B7" s="11" t="s">
        <v>11</v>
      </c>
      <c r="C7" s="4"/>
    </row>
    <row r="8" spans="1:37">
      <c r="B8" s="11"/>
      <c r="C8" s="4"/>
    </row>
    <row r="9" spans="1:37">
      <c r="A9" s="9" t="str">
        <f>IF(B7="Regular","Future Value of an Annuity of $1 per Period at the End of N Periods (FVIFA)","Future Value of an Annuity Due of $1 per Period at the End of N Periods (FVIFAd)")</f>
        <v>Future Value of an Annuity of $1 per Period at the End of N Periods (FVIFA)</v>
      </c>
    </row>
    <row r="10" spans="1:37">
      <c r="A10" s="14">
        <f>IF(B7="Due",FV(F1,F2,-1,0,1),FV(F1,F2,-1,0,0))</f>
        <v>1.0000000000000009</v>
      </c>
      <c r="B10" s="10">
        <f>B1</f>
        <v>0.01</v>
      </c>
      <c r="C10" s="10">
        <f t="shared" ref="C10:AE10" si="0">B10+$B$2</f>
        <v>0.02</v>
      </c>
      <c r="D10" s="10">
        <f t="shared" si="0"/>
        <v>0.03</v>
      </c>
      <c r="E10" s="10">
        <f t="shared" si="0"/>
        <v>0.04</v>
      </c>
      <c r="F10" s="10">
        <f t="shared" si="0"/>
        <v>0.05</v>
      </c>
      <c r="G10" s="10">
        <f t="shared" si="0"/>
        <v>6.0000000000000005E-2</v>
      </c>
      <c r="H10" s="10">
        <f t="shared" si="0"/>
        <v>7.0000000000000007E-2</v>
      </c>
      <c r="I10" s="10">
        <f t="shared" si="0"/>
        <v>0.08</v>
      </c>
      <c r="J10" s="10">
        <f t="shared" si="0"/>
        <v>0.09</v>
      </c>
      <c r="K10" s="10">
        <f t="shared" si="0"/>
        <v>9.9999999999999992E-2</v>
      </c>
      <c r="L10" s="10">
        <f t="shared" si="0"/>
        <v>0.10999999999999999</v>
      </c>
      <c r="M10" s="10">
        <f t="shared" si="0"/>
        <v>0.11999999999999998</v>
      </c>
      <c r="N10" s="10">
        <f t="shared" si="0"/>
        <v>0.12999999999999998</v>
      </c>
      <c r="O10" s="10">
        <f t="shared" si="0"/>
        <v>0.13999999999999999</v>
      </c>
      <c r="P10" s="10">
        <f t="shared" si="0"/>
        <v>0.15</v>
      </c>
      <c r="Q10" s="10">
        <f t="shared" si="0"/>
        <v>0.16</v>
      </c>
      <c r="R10" s="10">
        <f t="shared" si="0"/>
        <v>0.17</v>
      </c>
      <c r="S10" s="10">
        <f t="shared" si="0"/>
        <v>0.18000000000000002</v>
      </c>
      <c r="T10" s="10">
        <f t="shared" si="0"/>
        <v>0.19000000000000003</v>
      </c>
      <c r="U10" s="10">
        <f t="shared" si="0"/>
        <v>0.20000000000000004</v>
      </c>
      <c r="V10" s="10">
        <f t="shared" si="0"/>
        <v>0.21000000000000005</v>
      </c>
      <c r="W10" s="10">
        <f t="shared" si="0"/>
        <v>0.22000000000000006</v>
      </c>
      <c r="X10" s="10">
        <f t="shared" si="0"/>
        <v>0.23000000000000007</v>
      </c>
      <c r="Y10" s="10">
        <f t="shared" si="0"/>
        <v>0.24000000000000007</v>
      </c>
      <c r="Z10" s="10">
        <f t="shared" si="0"/>
        <v>0.25000000000000006</v>
      </c>
      <c r="AA10" s="10">
        <f t="shared" si="0"/>
        <v>0.26000000000000006</v>
      </c>
      <c r="AB10" s="10">
        <f t="shared" si="0"/>
        <v>0.27000000000000007</v>
      </c>
      <c r="AC10" s="10">
        <f t="shared" si="0"/>
        <v>0.28000000000000008</v>
      </c>
      <c r="AD10" s="10">
        <f t="shared" si="0"/>
        <v>0.29000000000000009</v>
      </c>
      <c r="AE10" s="10">
        <f t="shared" si="0"/>
        <v>0.3000000000000001</v>
      </c>
      <c r="AF10"/>
      <c r="AG10"/>
      <c r="AH10"/>
      <c r="AI10"/>
      <c r="AJ10"/>
      <c r="AK10"/>
    </row>
    <row r="11" spans="1:37">
      <c r="A11" s="15">
        <f>B3</f>
        <v>1</v>
      </c>
      <c r="B11" s="5">
        <f t="dataTable" ref="B11:AE70" dt2D="1" dtr="1" r1="F1" r2="F2"/>
        <v>1.0000000000000009</v>
      </c>
      <c r="C11" s="5">
        <v>1.0000000000000009</v>
      </c>
      <c r="D11" s="5">
        <v>1.0000000000000009</v>
      </c>
      <c r="E11" s="5">
        <v>1.0000000000000009</v>
      </c>
      <c r="F11" s="5">
        <v>1.0000000000000009</v>
      </c>
      <c r="G11" s="5">
        <v>1.0000000000000009</v>
      </c>
      <c r="H11" s="5">
        <v>1.0000000000000009</v>
      </c>
      <c r="I11" s="5">
        <v>1.0000000000000009</v>
      </c>
      <c r="J11" s="5">
        <v>1.0000000000000009</v>
      </c>
      <c r="K11" s="5">
        <v>1.0000000000000009</v>
      </c>
      <c r="L11" s="5">
        <v>0.999999999999999</v>
      </c>
      <c r="M11" s="5">
        <v>0.99999999999999922</v>
      </c>
      <c r="N11" s="5">
        <v>0.99999999999999933</v>
      </c>
      <c r="O11" s="5">
        <v>0.99999999999999944</v>
      </c>
      <c r="P11" s="5">
        <v>0.99999999999999944</v>
      </c>
      <c r="Q11" s="5">
        <v>0.99999999999999944</v>
      </c>
      <c r="R11" s="5">
        <v>0.99999999999999956</v>
      </c>
      <c r="S11" s="5">
        <v>0.99999999999999956</v>
      </c>
      <c r="T11" s="5">
        <v>0.99999999999999956</v>
      </c>
      <c r="U11" s="5">
        <v>0.99999999999999956</v>
      </c>
      <c r="V11" s="5">
        <v>0.99999999999999956</v>
      </c>
      <c r="W11" s="5">
        <v>0.99999999999999967</v>
      </c>
      <c r="X11" s="5">
        <v>0.99999999999999967</v>
      </c>
      <c r="Y11" s="5">
        <v>0.99999999999999967</v>
      </c>
      <c r="Z11" s="5">
        <v>0.99999999999999978</v>
      </c>
      <c r="AA11" s="5">
        <v>0.99999999999999978</v>
      </c>
      <c r="AB11" s="5">
        <v>0.99999999999999978</v>
      </c>
      <c r="AC11" s="5">
        <v>0.99999999999999978</v>
      </c>
      <c r="AD11" s="5">
        <v>0.99999999999999978</v>
      </c>
      <c r="AE11" s="5">
        <v>0.99999999999999978</v>
      </c>
    </row>
    <row r="12" spans="1:37">
      <c r="A12" s="16">
        <f t="shared" ref="A12:A43" si="1">A11+$B$4</f>
        <v>2</v>
      </c>
      <c r="B12" s="5">
        <v>2.0100000000000007</v>
      </c>
      <c r="C12" s="5">
        <v>2.0199999999999996</v>
      </c>
      <c r="D12" s="5">
        <v>2.0299999999999985</v>
      </c>
      <c r="E12" s="5">
        <v>2.0400000000000027</v>
      </c>
      <c r="F12" s="5">
        <v>2.0500000000000007</v>
      </c>
      <c r="G12" s="5">
        <v>2.0600000000000023</v>
      </c>
      <c r="H12" s="5">
        <v>2.0700000000000003</v>
      </c>
      <c r="I12" s="5">
        <v>2.0800000000000014</v>
      </c>
      <c r="J12" s="5">
        <v>2.0900000000000016</v>
      </c>
      <c r="K12" s="5">
        <v>2.1000000000000019</v>
      </c>
      <c r="L12" s="5">
        <v>2.1099999999999981</v>
      </c>
      <c r="M12" s="5">
        <v>2.1199999999999983</v>
      </c>
      <c r="N12" s="5">
        <v>2.1299999999999981</v>
      </c>
      <c r="O12" s="5">
        <v>2.1399999999999992</v>
      </c>
      <c r="P12" s="5">
        <v>2.1499999999999986</v>
      </c>
      <c r="Q12" s="5">
        <v>2.1599999999999993</v>
      </c>
      <c r="R12" s="5">
        <v>2.1699999999999986</v>
      </c>
      <c r="S12" s="5">
        <v>2.1799999999999988</v>
      </c>
      <c r="T12" s="5">
        <v>2.1899999999999991</v>
      </c>
      <c r="U12" s="5">
        <v>2.1999999999999993</v>
      </c>
      <c r="V12" s="5">
        <v>2.2099999999999991</v>
      </c>
      <c r="W12" s="5">
        <v>2.2199999999999993</v>
      </c>
      <c r="X12" s="5">
        <v>2.2299999999999991</v>
      </c>
      <c r="Y12" s="5">
        <v>2.2399999999999998</v>
      </c>
      <c r="Z12" s="5">
        <v>2.2499999999999996</v>
      </c>
      <c r="AA12" s="5">
        <v>2.2599999999999998</v>
      </c>
      <c r="AB12" s="5">
        <v>2.2699999999999996</v>
      </c>
      <c r="AC12" s="5">
        <v>2.2799999999999998</v>
      </c>
      <c r="AD12" s="5">
        <v>2.2899999999999996</v>
      </c>
      <c r="AE12" s="5">
        <v>2.2999999999999998</v>
      </c>
    </row>
    <row r="13" spans="1:37">
      <c r="A13" s="16">
        <f t="shared" si="1"/>
        <v>3</v>
      </c>
      <c r="B13" s="5">
        <v>3.0300999999999911</v>
      </c>
      <c r="C13" s="5">
        <v>3.0603999999999965</v>
      </c>
      <c r="D13" s="5">
        <v>3.0909000000000004</v>
      </c>
      <c r="E13" s="5">
        <v>3.1216000000000022</v>
      </c>
      <c r="F13" s="5">
        <v>3.1525000000000025</v>
      </c>
      <c r="G13" s="5">
        <v>3.1836000000000046</v>
      </c>
      <c r="H13" s="5">
        <v>3.214900000000001</v>
      </c>
      <c r="I13" s="5">
        <v>3.2464000000000022</v>
      </c>
      <c r="J13" s="5">
        <v>3.2781000000000025</v>
      </c>
      <c r="K13" s="5">
        <v>3.3100000000000045</v>
      </c>
      <c r="L13" s="5">
        <v>3.3420999999999967</v>
      </c>
      <c r="M13" s="5">
        <v>3.3743999999999965</v>
      </c>
      <c r="N13" s="5">
        <v>3.4068999999999963</v>
      </c>
      <c r="O13" s="5">
        <v>3.4395999999999987</v>
      </c>
      <c r="P13" s="5">
        <v>3.472499999999997</v>
      </c>
      <c r="Q13" s="5">
        <v>3.5055999999999989</v>
      </c>
      <c r="R13" s="5">
        <v>3.5388999999999982</v>
      </c>
      <c r="S13" s="5">
        <v>3.5723999999999987</v>
      </c>
      <c r="T13" s="5">
        <v>3.6060999999999988</v>
      </c>
      <c r="U13" s="5">
        <v>3.6399999999999992</v>
      </c>
      <c r="V13" s="5">
        <v>3.6740999999999988</v>
      </c>
      <c r="W13" s="5">
        <v>3.7083999999999988</v>
      </c>
      <c r="X13" s="5">
        <v>3.7428999999999983</v>
      </c>
      <c r="Y13" s="5">
        <v>3.7775999999999992</v>
      </c>
      <c r="Z13" s="5">
        <v>3.8124999999999991</v>
      </c>
      <c r="AA13" s="5">
        <v>3.8475999999999995</v>
      </c>
      <c r="AB13" s="5">
        <v>3.8828999999999985</v>
      </c>
      <c r="AC13" s="5">
        <v>3.9184000000000001</v>
      </c>
      <c r="AD13" s="5">
        <v>3.9540999999999999</v>
      </c>
      <c r="AE13" s="5">
        <v>3.99</v>
      </c>
    </row>
    <row r="14" spans="1:37">
      <c r="A14" s="16">
        <f t="shared" si="1"/>
        <v>4</v>
      </c>
      <c r="B14" s="5">
        <v>4.0604010000000024</v>
      </c>
      <c r="C14" s="5">
        <v>4.1216079999999984</v>
      </c>
      <c r="D14" s="5">
        <v>4.1836269999999978</v>
      </c>
      <c r="E14" s="5">
        <v>4.2464640000000049</v>
      </c>
      <c r="F14" s="5">
        <v>4.3101250000000002</v>
      </c>
      <c r="G14" s="5">
        <v>4.3746160000000049</v>
      </c>
      <c r="H14" s="5">
        <v>4.4399429999999995</v>
      </c>
      <c r="I14" s="5">
        <v>4.5061120000000034</v>
      </c>
      <c r="J14" s="5">
        <v>4.5731290000000033</v>
      </c>
      <c r="K14" s="5">
        <v>4.6410000000000045</v>
      </c>
      <c r="L14" s="5">
        <v>4.7097309999999943</v>
      </c>
      <c r="M14" s="5">
        <v>4.7793279999999942</v>
      </c>
      <c r="N14" s="5">
        <v>4.8497969999999953</v>
      </c>
      <c r="O14" s="5">
        <v>4.9211439999999982</v>
      </c>
      <c r="P14" s="5">
        <v>4.9933749999999968</v>
      </c>
      <c r="Q14" s="5">
        <v>5.0664959999999981</v>
      </c>
      <c r="R14" s="5">
        <v>5.1405129999999968</v>
      </c>
      <c r="S14" s="5">
        <v>5.2154319999999972</v>
      </c>
      <c r="T14" s="5">
        <v>5.2912589999999984</v>
      </c>
      <c r="U14" s="5">
        <v>5.3679999999999986</v>
      </c>
      <c r="V14" s="5">
        <v>5.4456609999999976</v>
      </c>
      <c r="W14" s="5">
        <v>5.5242479999999965</v>
      </c>
      <c r="X14" s="5">
        <v>5.6037669999999977</v>
      </c>
      <c r="Y14" s="5">
        <v>5.6842239999999986</v>
      </c>
      <c r="Z14" s="5">
        <v>5.7656249999999991</v>
      </c>
      <c r="AA14" s="5">
        <v>5.8479759999999992</v>
      </c>
      <c r="AB14" s="5">
        <v>5.9312829999999979</v>
      </c>
      <c r="AC14" s="5">
        <v>6.0155519999999987</v>
      </c>
      <c r="AD14" s="5">
        <v>6.1007889999999998</v>
      </c>
      <c r="AE14" s="5">
        <v>6.1869999999999994</v>
      </c>
    </row>
    <row r="15" spans="1:37">
      <c r="A15" s="16">
        <f t="shared" si="1"/>
        <v>5</v>
      </c>
      <c r="B15" s="5">
        <v>5.1010050099999926</v>
      </c>
      <c r="C15" s="5">
        <v>5.2040401600000008</v>
      </c>
      <c r="D15" s="5">
        <v>5.3091358099999955</v>
      </c>
      <c r="E15" s="5">
        <v>5.4163225600000082</v>
      </c>
      <c r="F15" s="5">
        <v>5.5256312500000027</v>
      </c>
      <c r="G15" s="5">
        <v>5.6370929600000075</v>
      </c>
      <c r="H15" s="5">
        <v>5.750739010000002</v>
      </c>
      <c r="I15" s="5">
        <v>5.866600960000004</v>
      </c>
      <c r="J15" s="5">
        <v>5.9847106100000058</v>
      </c>
      <c r="K15" s="5">
        <v>6.1051000000000064</v>
      </c>
      <c r="L15" s="5">
        <v>6.2278014099999917</v>
      </c>
      <c r="M15" s="5">
        <v>6.3528473599999922</v>
      </c>
      <c r="N15" s="5">
        <v>6.4802706099999927</v>
      </c>
      <c r="O15" s="5">
        <v>6.610104159999997</v>
      </c>
      <c r="P15" s="5">
        <v>6.7423812499999958</v>
      </c>
      <c r="Q15" s="5">
        <v>6.8771353599999969</v>
      </c>
      <c r="R15" s="5">
        <v>7.0144002099999945</v>
      </c>
      <c r="S15" s="5">
        <v>7.1542097599999943</v>
      </c>
      <c r="T15" s="5">
        <v>7.2965982099999973</v>
      </c>
      <c r="U15" s="5">
        <v>7.4415999999999976</v>
      </c>
      <c r="V15" s="5">
        <v>7.5892498099999965</v>
      </c>
      <c r="W15" s="5">
        <v>7.7395825599999961</v>
      </c>
      <c r="X15" s="5">
        <v>7.8926334099999966</v>
      </c>
      <c r="Y15" s="5">
        <v>8.0484377599999988</v>
      </c>
      <c r="Z15" s="5">
        <v>8.2070312499999982</v>
      </c>
      <c r="AA15" s="5">
        <v>8.368449759999999</v>
      </c>
      <c r="AB15" s="5">
        <v>8.5327294099999964</v>
      </c>
      <c r="AC15" s="5">
        <v>8.6999065599999987</v>
      </c>
      <c r="AD15" s="5">
        <v>8.8700178100000002</v>
      </c>
      <c r="AE15" s="5">
        <v>9.0431000000000008</v>
      </c>
    </row>
    <row r="16" spans="1:37">
      <c r="A16" s="16">
        <f t="shared" si="1"/>
        <v>6</v>
      </c>
      <c r="B16" s="5">
        <v>6.1520150601000134</v>
      </c>
      <c r="C16" s="5">
        <v>6.308120963200003</v>
      </c>
      <c r="D16" s="5">
        <v>6.4684098842999971</v>
      </c>
      <c r="E16" s="5">
        <v>6.632975462400009</v>
      </c>
      <c r="F16" s="5">
        <v>6.8019128124999995</v>
      </c>
      <c r="G16" s="5">
        <v>6.9753185376000095</v>
      </c>
      <c r="H16" s="5">
        <v>7.1532907407000001</v>
      </c>
      <c r="I16" s="5">
        <v>7.3359290368000067</v>
      </c>
      <c r="J16" s="5">
        <v>7.523334564900007</v>
      </c>
      <c r="K16" s="5">
        <v>7.7156100000000087</v>
      </c>
      <c r="L16" s="5">
        <v>7.9128595650999891</v>
      </c>
      <c r="M16" s="5">
        <v>8.1151890431999902</v>
      </c>
      <c r="N16" s="5">
        <v>8.3227057892999881</v>
      </c>
      <c r="O16" s="5">
        <v>8.5355187423999954</v>
      </c>
      <c r="P16" s="5">
        <v>8.7537384374999938</v>
      </c>
      <c r="Q16" s="5">
        <v>8.9774770175999965</v>
      </c>
      <c r="R16" s="5">
        <v>9.2068482456999945</v>
      </c>
      <c r="S16" s="5">
        <v>9.4419675167999948</v>
      </c>
      <c r="T16" s="5">
        <v>9.6829518698999948</v>
      </c>
      <c r="U16" s="5">
        <v>9.9299199999999974</v>
      </c>
      <c r="V16" s="5">
        <v>10.182992270099996</v>
      </c>
      <c r="W16" s="5">
        <v>10.442290723199994</v>
      </c>
      <c r="X16" s="5">
        <v>10.707939094299995</v>
      </c>
      <c r="Y16" s="5">
        <v>10.980062822399999</v>
      </c>
      <c r="Z16" s="5">
        <v>11.258789062499998</v>
      </c>
      <c r="AA16" s="5">
        <v>11.544246697599998</v>
      </c>
      <c r="AB16" s="5">
        <v>11.836566350699997</v>
      </c>
      <c r="AC16" s="5">
        <v>12.135880396799996</v>
      </c>
      <c r="AD16" s="5">
        <v>12.4423229749</v>
      </c>
      <c r="AE16" s="5">
        <v>12.756030000000001</v>
      </c>
    </row>
    <row r="17" spans="1:31">
      <c r="A17" s="16">
        <f t="shared" si="1"/>
        <v>7</v>
      </c>
      <c r="B17" s="5">
        <v>7.2135352107009831</v>
      </c>
      <c r="C17" s="5">
        <v>7.4342833824639909</v>
      </c>
      <c r="D17" s="5">
        <v>7.6624621808289994</v>
      </c>
      <c r="E17" s="5">
        <v>7.8982944808960065</v>
      </c>
      <c r="F17" s="5">
        <v>8.1420084531250048</v>
      </c>
      <c r="G17" s="5">
        <v>8.3938376498560139</v>
      </c>
      <c r="H17" s="5">
        <v>8.6540210925490015</v>
      </c>
      <c r="I17" s="5">
        <v>8.9228033597440088</v>
      </c>
      <c r="J17" s="5">
        <v>9.2004346757410076</v>
      </c>
      <c r="K17" s="5">
        <v>9.4871710000000125</v>
      </c>
      <c r="L17" s="5">
        <v>9.7832741172609889</v>
      </c>
      <c r="M17" s="5">
        <v>10.089011728383987</v>
      </c>
      <c r="N17" s="5">
        <v>10.404657541908986</v>
      </c>
      <c r="O17" s="5">
        <v>10.730491366335993</v>
      </c>
      <c r="P17" s="5">
        <v>11.066799203124988</v>
      </c>
      <c r="Q17" s="5">
        <v>11.413873340415995</v>
      </c>
      <c r="R17" s="5">
        <v>11.77201244746899</v>
      </c>
      <c r="S17" s="5">
        <v>12.141521669823993</v>
      </c>
      <c r="T17" s="5">
        <v>12.522712725180995</v>
      </c>
      <c r="U17" s="5">
        <v>12.915903999999996</v>
      </c>
      <c r="V17" s="5">
        <v>13.321420646820995</v>
      </c>
      <c r="W17" s="5">
        <v>13.739594682303993</v>
      </c>
      <c r="X17" s="5">
        <v>14.170765085988995</v>
      </c>
      <c r="Y17" s="5">
        <v>14.615277899775998</v>
      </c>
      <c r="Z17" s="5">
        <v>15.073486328124996</v>
      </c>
      <c r="AA17" s="5">
        <v>15.545750838976</v>
      </c>
      <c r="AB17" s="5">
        <v>16.032439265388994</v>
      </c>
      <c r="AC17" s="5">
        <v>16.533926907903997</v>
      </c>
      <c r="AD17" s="5">
        <v>17.050596637621002</v>
      </c>
      <c r="AE17" s="5">
        <v>17.582839000000003</v>
      </c>
    </row>
    <row r="18" spans="1:31">
      <c r="A18" s="16">
        <f t="shared" si="1"/>
        <v>8</v>
      </c>
      <c r="B18" s="5">
        <v>8.2856705628080221</v>
      </c>
      <c r="C18" s="5">
        <v>8.5829690501132756</v>
      </c>
      <c r="D18" s="5">
        <v>8.892336046253865</v>
      </c>
      <c r="E18" s="5">
        <v>9.2142262601318521</v>
      </c>
      <c r="F18" s="5">
        <v>9.5491088757812506</v>
      </c>
      <c r="G18" s="5">
        <v>9.8974679088473714</v>
      </c>
      <c r="H18" s="5">
        <v>10.25980256902743</v>
      </c>
      <c r="I18" s="5">
        <v>10.636627628523529</v>
      </c>
      <c r="J18" s="5">
        <v>11.0284737965577</v>
      </c>
      <c r="K18" s="5">
        <v>11.435888100000012</v>
      </c>
      <c r="L18" s="5">
        <v>11.859434270159692</v>
      </c>
      <c r="M18" s="5">
        <v>12.299693135790063</v>
      </c>
      <c r="N18" s="5">
        <v>12.757263022357154</v>
      </c>
      <c r="O18" s="5">
        <v>13.232760157623035</v>
      </c>
      <c r="P18" s="5">
        <v>13.726819083593735</v>
      </c>
      <c r="Q18" s="5">
        <v>14.240093074882553</v>
      </c>
      <c r="R18" s="5">
        <v>14.773254563538716</v>
      </c>
      <c r="S18" s="5">
        <v>15.32699557039231</v>
      </c>
      <c r="T18" s="5">
        <v>15.902028142965385</v>
      </c>
      <c r="U18" s="5">
        <v>16.499084799999995</v>
      </c>
      <c r="V18" s="5">
        <v>17.118918982653401</v>
      </c>
      <c r="W18" s="5">
        <v>17.762305512410869</v>
      </c>
      <c r="X18" s="5">
        <v>18.430041055766463</v>
      </c>
      <c r="Y18" s="5">
        <v>19.122944595722238</v>
      </c>
      <c r="Z18" s="5">
        <v>19.841857910156246</v>
      </c>
      <c r="AA18" s="5">
        <v>20.587646057109762</v>
      </c>
      <c r="AB18" s="5">
        <v>21.361197867044023</v>
      </c>
      <c r="AC18" s="5">
        <v>22.163426442117117</v>
      </c>
      <c r="AD18" s="5">
        <v>22.995269662531094</v>
      </c>
      <c r="AE18" s="5">
        <v>23.857690699999999</v>
      </c>
    </row>
    <row r="19" spans="1:31">
      <c r="A19" s="16">
        <f t="shared" si="1"/>
        <v>9</v>
      </c>
      <c r="B19" s="5">
        <v>9.3685272684361109</v>
      </c>
      <c r="C19" s="5">
        <v>9.7546284311155418</v>
      </c>
      <c r="D19" s="5">
        <v>10.159106127641483</v>
      </c>
      <c r="E19" s="5">
        <v>10.582795310537129</v>
      </c>
      <c r="F19" s="5">
        <v>11.026564319570316</v>
      </c>
      <c r="G19" s="5">
        <v>11.491315983378213</v>
      </c>
      <c r="H19" s="5">
        <v>11.977988748859355</v>
      </c>
      <c r="I19" s="5">
        <v>12.487557838805413</v>
      </c>
      <c r="J19" s="5">
        <v>13.021036438247895</v>
      </c>
      <c r="K19" s="5">
        <v>13.579476910000016</v>
      </c>
      <c r="L19" s="5">
        <v>14.163972039877256</v>
      </c>
      <c r="M19" s="5">
        <v>14.775656312084868</v>
      </c>
      <c r="N19" s="5">
        <v>15.415707215263582</v>
      </c>
      <c r="O19" s="5">
        <v>16.08534657969026</v>
      </c>
      <c r="P19" s="5">
        <v>16.785841946132795</v>
      </c>
      <c r="Q19" s="5">
        <v>17.518507966863762</v>
      </c>
      <c r="R19" s="5">
        <v>18.284707839340292</v>
      </c>
      <c r="S19" s="5">
        <v>19.085854773062923</v>
      </c>
      <c r="T19" s="5">
        <v>19.923413490128805</v>
      </c>
      <c r="U19" s="5">
        <v>20.798901759999993</v>
      </c>
      <c r="V19" s="5">
        <v>21.713891969010614</v>
      </c>
      <c r="W19" s="5">
        <v>22.670012725141259</v>
      </c>
      <c r="X19" s="5">
        <v>23.668950498592746</v>
      </c>
      <c r="Y19" s="5">
        <v>24.712451298695573</v>
      </c>
      <c r="Z19" s="5">
        <v>25.802322387695305</v>
      </c>
      <c r="AA19" s="5">
        <v>26.940434031958301</v>
      </c>
      <c r="AB19" s="5">
        <v>28.128721291145904</v>
      </c>
      <c r="AC19" s="5">
        <v>29.369185845909907</v>
      </c>
      <c r="AD19" s="5">
        <v>30.66389786466511</v>
      </c>
      <c r="AE19" s="5">
        <v>32.014997909999998</v>
      </c>
    </row>
    <row r="20" spans="1:31">
      <c r="A20" s="16">
        <f t="shared" si="1"/>
        <v>10</v>
      </c>
      <c r="B20" s="5">
        <v>10.462212541120474</v>
      </c>
      <c r="C20" s="5">
        <v>10.949720999737854</v>
      </c>
      <c r="D20" s="5">
        <v>11.463879311470727</v>
      </c>
      <c r="E20" s="5">
        <v>12.006107122958614</v>
      </c>
      <c r="F20" s="5">
        <v>12.57789253554883</v>
      </c>
      <c r="G20" s="5">
        <v>13.180794942380908</v>
      </c>
      <c r="H20" s="5">
        <v>13.816447961279508</v>
      </c>
      <c r="I20" s="5">
        <v>14.486562465909847</v>
      </c>
      <c r="J20" s="5">
        <v>15.192929717690209</v>
      </c>
      <c r="K20" s="5">
        <v>15.93742460100002</v>
      </c>
      <c r="L20" s="5">
        <v>16.72200896426375</v>
      </c>
      <c r="M20" s="5">
        <v>17.548735069535052</v>
      </c>
      <c r="N20" s="5">
        <v>18.419749153247842</v>
      </c>
      <c r="O20" s="5">
        <v>19.337295100846895</v>
      </c>
      <c r="P20" s="5">
        <v>20.303718238052713</v>
      </c>
      <c r="Q20" s="5">
        <v>21.321469241561964</v>
      </c>
      <c r="R20" s="5">
        <v>22.393108172028146</v>
      </c>
      <c r="S20" s="5">
        <v>23.52130863221425</v>
      </c>
      <c r="T20" s="5">
        <v>24.708862053253281</v>
      </c>
      <c r="U20" s="5">
        <v>25.958682111999991</v>
      </c>
      <c r="V20" s="5">
        <v>27.273809282502842</v>
      </c>
      <c r="W20" s="5">
        <v>28.657415524672334</v>
      </c>
      <c r="X20" s="5">
        <v>30.112809113269076</v>
      </c>
      <c r="Y20" s="5">
        <v>31.643439610382515</v>
      </c>
      <c r="Z20" s="5">
        <v>33.252902984619134</v>
      </c>
      <c r="AA20" s="5">
        <v>34.944946880267459</v>
      </c>
      <c r="AB20" s="5">
        <v>36.723476039755305</v>
      </c>
      <c r="AC20" s="5">
        <v>38.59255788276468</v>
      </c>
      <c r="AD20" s="5">
        <v>40.55642824541799</v>
      </c>
      <c r="AE20" s="5">
        <v>42.619497283000001</v>
      </c>
    </row>
    <row r="21" spans="1:31">
      <c r="A21" s="16">
        <f t="shared" si="1"/>
        <v>11</v>
      </c>
      <c r="B21" s="5">
        <v>11.566834666531655</v>
      </c>
      <c r="C21" s="5">
        <v>12.168715419732601</v>
      </c>
      <c r="D21" s="5">
        <v>12.807795690814849</v>
      </c>
      <c r="E21" s="5">
        <v>13.486351407876956</v>
      </c>
      <c r="F21" s="5">
        <v>14.206787162326275</v>
      </c>
      <c r="G21" s="5">
        <v>14.971642638923768</v>
      </c>
      <c r="H21" s="5">
        <v>15.783599318569076</v>
      </c>
      <c r="I21" s="5">
        <v>16.645487463182633</v>
      </c>
      <c r="J21" s="5">
        <v>17.560293392282325</v>
      </c>
      <c r="K21" s="5">
        <v>18.531167061100025</v>
      </c>
      <c r="L21" s="5">
        <v>19.561429950332762</v>
      </c>
      <c r="M21" s="5">
        <v>20.654583277879254</v>
      </c>
      <c r="N21" s="5">
        <v>21.814316543170058</v>
      </c>
      <c r="O21" s="5">
        <v>23.044516414965461</v>
      </c>
      <c r="P21" s="5">
        <v>24.349275973760616</v>
      </c>
      <c r="Q21" s="5">
        <v>25.732904320211873</v>
      </c>
      <c r="R21" s="5">
        <v>27.199936561272931</v>
      </c>
      <c r="S21" s="5">
        <v>28.755144186012814</v>
      </c>
      <c r="T21" s="5">
        <v>30.403545843371404</v>
      </c>
      <c r="U21" s="5">
        <v>32.150418534399989</v>
      </c>
      <c r="V21" s="5">
        <v>34.001309231828436</v>
      </c>
      <c r="W21" s="5">
        <v>35.962046940100244</v>
      </c>
      <c r="X21" s="5">
        <v>38.038755209320961</v>
      </c>
      <c r="Y21" s="5">
        <v>40.237865116874318</v>
      </c>
      <c r="Z21" s="5">
        <v>42.566128730773919</v>
      </c>
      <c r="AA21" s="5">
        <v>45.030633069136996</v>
      </c>
      <c r="AB21" s="5">
        <v>47.638814570489231</v>
      </c>
      <c r="AC21" s="5">
        <v>50.398474089938802</v>
      </c>
      <c r="AD21" s="5">
        <v>53.317792436589215</v>
      </c>
      <c r="AE21" s="5">
        <v>56.40534646790001</v>
      </c>
    </row>
    <row r="22" spans="1:31">
      <c r="A22" s="16">
        <f t="shared" si="1"/>
        <v>12</v>
      </c>
      <c r="B22" s="5">
        <v>12.682503013196976</v>
      </c>
      <c r="C22" s="5">
        <v>13.412089728127263</v>
      </c>
      <c r="D22" s="5">
        <v>14.192029561539288</v>
      </c>
      <c r="E22" s="5">
        <v>15.025805464192043</v>
      </c>
      <c r="F22" s="5">
        <v>15.917126520442583</v>
      </c>
      <c r="G22" s="5">
        <v>16.869941197259195</v>
      </c>
      <c r="H22" s="5">
        <v>17.888451270868906</v>
      </c>
      <c r="I22" s="5">
        <v>18.977126460237248</v>
      </c>
      <c r="J22" s="5">
        <v>20.140719797587735</v>
      </c>
      <c r="K22" s="5">
        <v>21.384283767210029</v>
      </c>
      <c r="L22" s="5">
        <v>22.71318724486936</v>
      </c>
      <c r="M22" s="5">
        <v>24.133133271224757</v>
      </c>
      <c r="N22" s="5">
        <v>25.650177693782162</v>
      </c>
      <c r="O22" s="5">
        <v>27.27074871306062</v>
      </c>
      <c r="P22" s="5">
        <v>29.001667369824702</v>
      </c>
      <c r="Q22" s="5">
        <v>30.850169011445772</v>
      </c>
      <c r="R22" s="5">
        <v>32.823925776689322</v>
      </c>
      <c r="S22" s="5">
        <v>34.931070139495112</v>
      </c>
      <c r="T22" s="5">
        <v>37.18021955361197</v>
      </c>
      <c r="U22" s="5">
        <v>39.58050224127998</v>
      </c>
      <c r="V22" s="5">
        <v>42.141584170512402</v>
      </c>
      <c r="W22" s="5">
        <v>44.873697266922292</v>
      </c>
      <c r="X22" s="5">
        <v>47.787668907464784</v>
      </c>
      <c r="Y22" s="5">
        <v>50.894952744924154</v>
      </c>
      <c r="Z22" s="5">
        <v>54.207660913467393</v>
      </c>
      <c r="AA22" s="5">
        <v>57.738597667112622</v>
      </c>
      <c r="AB22" s="5">
        <v>61.501294504521326</v>
      </c>
      <c r="AC22" s="5">
        <v>65.510046835121656</v>
      </c>
      <c r="AD22" s="5">
        <v>69.779952243200086</v>
      </c>
      <c r="AE22" s="5">
        <v>74.326950408270022</v>
      </c>
    </row>
    <row r="23" spans="1:31">
      <c r="A23" s="16">
        <f t="shared" si="1"/>
        <v>13</v>
      </c>
      <c r="B23" s="5">
        <v>13.80932804332895</v>
      </c>
      <c r="C23" s="5">
        <v>14.680331522689805</v>
      </c>
      <c r="D23" s="5">
        <v>15.617790448385465</v>
      </c>
      <c r="E23" s="5">
        <v>16.626837682759724</v>
      </c>
      <c r="F23" s="5">
        <v>17.712982846464719</v>
      </c>
      <c r="G23" s="5">
        <v>18.88213766909475</v>
      </c>
      <c r="H23" s="5">
        <v>20.140642859829732</v>
      </c>
      <c r="I23" s="5">
        <v>21.495296577056227</v>
      </c>
      <c r="J23" s="5">
        <v>22.953384579370638</v>
      </c>
      <c r="K23" s="5">
        <v>24.522712143931031</v>
      </c>
      <c r="L23" s="5">
        <v>26.211637841804986</v>
      </c>
      <c r="M23" s="5">
        <v>28.029109263771723</v>
      </c>
      <c r="N23" s="5">
        <v>29.984700793973847</v>
      </c>
      <c r="O23" s="5">
        <v>32.088653532889104</v>
      </c>
      <c r="P23" s="5">
        <v>34.351917475298414</v>
      </c>
      <c r="Q23" s="5">
        <v>36.786196053277095</v>
      </c>
      <c r="R23" s="5">
        <v>39.4039931587265</v>
      </c>
      <c r="S23" s="5">
        <v>42.218662764604233</v>
      </c>
      <c r="T23" s="5">
        <v>45.24446126879824</v>
      </c>
      <c r="U23" s="5">
        <v>48.496602689535983</v>
      </c>
      <c r="V23" s="5">
        <v>51.991316846320004</v>
      </c>
      <c r="W23" s="5">
        <v>55.745910665645198</v>
      </c>
      <c r="X23" s="5">
        <v>59.778832756181679</v>
      </c>
      <c r="Y23" s="5">
        <v>64.109741403705954</v>
      </c>
      <c r="Z23" s="5">
        <v>68.759576141834245</v>
      </c>
      <c r="AA23" s="5">
        <v>73.750633060561896</v>
      </c>
      <c r="AB23" s="5">
        <v>79.106644020742081</v>
      </c>
      <c r="AC23" s="5">
        <v>84.852859948955725</v>
      </c>
      <c r="AD23" s="5">
        <v>91.016138393728113</v>
      </c>
      <c r="AE23" s="5">
        <v>97.625035530751035</v>
      </c>
    </row>
    <row r="24" spans="1:31">
      <c r="A24" s="16">
        <f t="shared" si="1"/>
        <v>14</v>
      </c>
      <c r="B24" s="5">
        <v>14.947421323762255</v>
      </c>
      <c r="C24" s="5">
        <v>15.973938153143607</v>
      </c>
      <c r="D24" s="5">
        <v>17.086324161837034</v>
      </c>
      <c r="E24" s="5">
        <v>18.291911190070113</v>
      </c>
      <c r="F24" s="5">
        <v>19.598631988787947</v>
      </c>
      <c r="G24" s="5">
        <v>21.015065929240436</v>
      </c>
      <c r="H24" s="5">
        <v>22.55048786001781</v>
      </c>
      <c r="I24" s="5">
        <v>24.214920303220733</v>
      </c>
      <c r="J24" s="5">
        <v>26.019189191513995</v>
      </c>
      <c r="K24" s="5">
        <v>27.974983358324142</v>
      </c>
      <c r="L24" s="5">
        <v>30.094918004403528</v>
      </c>
      <c r="M24" s="5">
        <v>32.392602375424332</v>
      </c>
      <c r="N24" s="5">
        <v>34.882711897190433</v>
      </c>
      <c r="O24" s="5">
        <v>37.581065027493572</v>
      </c>
      <c r="P24" s="5">
        <v>40.50470509659317</v>
      </c>
      <c r="Q24" s="5">
        <v>43.671987421801425</v>
      </c>
      <c r="R24" s="5">
        <v>47.102671995710011</v>
      </c>
      <c r="S24" s="5">
        <v>50.818022062232991</v>
      </c>
      <c r="T24" s="5">
        <v>54.840908909869903</v>
      </c>
      <c r="U24" s="5">
        <v>59.195923227443167</v>
      </c>
      <c r="V24" s="5">
        <v>63.909493384047209</v>
      </c>
      <c r="W24" s="5">
        <v>69.010011012087134</v>
      </c>
      <c r="X24" s="5">
        <v>74.527964290103455</v>
      </c>
      <c r="Y24" s="5">
        <v>80.496079340595372</v>
      </c>
      <c r="Z24" s="5">
        <v>86.94947017729281</v>
      </c>
      <c r="AA24" s="5">
        <v>93.925797656307992</v>
      </c>
      <c r="AB24" s="5">
        <v>101.46543790634244</v>
      </c>
      <c r="AC24" s="5">
        <v>109.61166073466332</v>
      </c>
      <c r="AD24" s="5">
        <v>118.41081852790927</v>
      </c>
      <c r="AE24" s="5">
        <v>127.91254618997634</v>
      </c>
    </row>
    <row r="25" spans="1:31">
      <c r="A25" s="16">
        <f t="shared" si="1"/>
        <v>15</v>
      </c>
      <c r="B25" s="5">
        <v>16.096895536999845</v>
      </c>
      <c r="C25" s="5">
        <v>17.293416916206461</v>
      </c>
      <c r="D25" s="5">
        <v>18.598913886692149</v>
      </c>
      <c r="E25" s="5">
        <v>20.023587637672918</v>
      </c>
      <c r="F25" s="5">
        <v>21.578563588227357</v>
      </c>
      <c r="G25" s="5">
        <v>23.275969884994872</v>
      </c>
      <c r="H25" s="5">
        <v>25.129022010219064</v>
      </c>
      <c r="I25" s="5">
        <v>27.152113927478393</v>
      </c>
      <c r="J25" s="5">
        <v>29.360916218750255</v>
      </c>
      <c r="K25" s="5">
        <v>31.772481694156557</v>
      </c>
      <c r="L25" s="5">
        <v>34.405358984887918</v>
      </c>
      <c r="M25" s="5">
        <v>37.279714660475243</v>
      </c>
      <c r="N25" s="5">
        <v>40.417464443825189</v>
      </c>
      <c r="O25" s="5">
        <v>43.842414131342672</v>
      </c>
      <c r="P25" s="5">
        <v>47.580410861082136</v>
      </c>
      <c r="Q25" s="5">
        <v>51.65950540928965</v>
      </c>
      <c r="R25" s="5">
        <v>56.110126234980697</v>
      </c>
      <c r="S25" s="5">
        <v>60.965266033434936</v>
      </c>
      <c r="T25" s="5">
        <v>66.260681602745194</v>
      </c>
      <c r="U25" s="5">
        <v>72.035107872931803</v>
      </c>
      <c r="V25" s="5">
        <v>78.330486994697125</v>
      </c>
      <c r="W25" s="5">
        <v>85.192213434746307</v>
      </c>
      <c r="X25" s="5">
        <v>92.669396076827255</v>
      </c>
      <c r="Y25" s="5">
        <v>100.81513838233828</v>
      </c>
      <c r="Z25" s="5">
        <v>109.686837721616</v>
      </c>
      <c r="AA25" s="5">
        <v>119.34650504694808</v>
      </c>
      <c r="AB25" s="5">
        <v>129.8611061410549</v>
      </c>
      <c r="AC25" s="5">
        <v>141.30292574036906</v>
      </c>
      <c r="AD25" s="5">
        <v>153.74995590100298</v>
      </c>
      <c r="AE25" s="5">
        <v>167.28631004696925</v>
      </c>
    </row>
    <row r="26" spans="1:31">
      <c r="A26" s="16">
        <f t="shared" si="1"/>
        <v>16</v>
      </c>
      <c r="B26" s="5">
        <v>17.25786449236988</v>
      </c>
      <c r="C26" s="5">
        <v>18.639285254530602</v>
      </c>
      <c r="D26" s="5">
        <v>20.156881303292902</v>
      </c>
      <c r="E26" s="5">
        <v>21.824531143179843</v>
      </c>
      <c r="F26" s="5">
        <v>23.657491767638721</v>
      </c>
      <c r="G26" s="5">
        <v>25.672528078094555</v>
      </c>
      <c r="H26" s="5">
        <v>27.888053550934391</v>
      </c>
      <c r="I26" s="5">
        <v>30.324283041676665</v>
      </c>
      <c r="J26" s="5">
        <v>33.003398678437783</v>
      </c>
      <c r="K26" s="5">
        <v>35.949729863572216</v>
      </c>
      <c r="L26" s="5">
        <v>39.189948473225577</v>
      </c>
      <c r="M26" s="5">
        <v>42.75328041973227</v>
      </c>
      <c r="N26" s="5">
        <v>46.671734821522456</v>
      </c>
      <c r="O26" s="5">
        <v>50.98035210973066</v>
      </c>
      <c r="P26" s="5">
        <v>55.71747249024444</v>
      </c>
      <c r="Q26" s="5">
        <v>60.925026274775995</v>
      </c>
      <c r="R26" s="5">
        <v>66.648847694927412</v>
      </c>
      <c r="S26" s="5">
        <v>72.939013919453203</v>
      </c>
      <c r="T26" s="5">
        <v>79.850211107266773</v>
      </c>
      <c r="U26" s="5">
        <v>87.442129447518155</v>
      </c>
      <c r="V26" s="5">
        <v>95.779889263583513</v>
      </c>
      <c r="W26" s="5">
        <v>104.93450039039048</v>
      </c>
      <c r="X26" s="5">
        <v>114.98335717449754</v>
      </c>
      <c r="Y26" s="5">
        <v>126.01077159409945</v>
      </c>
      <c r="Z26" s="5">
        <v>138.10854715202001</v>
      </c>
      <c r="AA26" s="5">
        <v>151.3765963591546</v>
      </c>
      <c r="AB26" s="5">
        <v>165.92360479913972</v>
      </c>
      <c r="AC26" s="5">
        <v>181.86774494767241</v>
      </c>
      <c r="AD26" s="5">
        <v>199.33744311229384</v>
      </c>
      <c r="AE26" s="5">
        <v>218.47220306106001</v>
      </c>
    </row>
    <row r="27" spans="1:31">
      <c r="A27" s="16">
        <f t="shared" si="1"/>
        <v>17</v>
      </c>
      <c r="B27" s="5">
        <v>18.430443137293583</v>
      </c>
      <c r="C27" s="5">
        <v>20.012070959621219</v>
      </c>
      <c r="D27" s="5">
        <v>21.76158774239169</v>
      </c>
      <c r="E27" s="5">
        <v>23.697512388907036</v>
      </c>
      <c r="F27" s="5">
        <v>25.840366356020663</v>
      </c>
      <c r="G27" s="5">
        <v>28.212879762780233</v>
      </c>
      <c r="H27" s="5">
        <v>30.840217299499798</v>
      </c>
      <c r="I27" s="5">
        <v>33.750225685010797</v>
      </c>
      <c r="J27" s="5">
        <v>36.973704559497179</v>
      </c>
      <c r="K27" s="5">
        <v>40.544702849929436</v>
      </c>
      <c r="L27" s="5">
        <v>44.500842805280385</v>
      </c>
      <c r="M27" s="5">
        <v>48.883674070100135</v>
      </c>
      <c r="N27" s="5">
        <v>53.739060348320372</v>
      </c>
      <c r="O27" s="5">
        <v>59.117601405092941</v>
      </c>
      <c r="P27" s="5">
        <v>65.075093363781107</v>
      </c>
      <c r="Q27" s="5">
        <v>71.673030478740145</v>
      </c>
      <c r="R27" s="5">
        <v>78.979151803065065</v>
      </c>
      <c r="S27" s="5">
        <v>87.068036424954784</v>
      </c>
      <c r="T27" s="5">
        <v>96.021751217647463</v>
      </c>
      <c r="U27" s="5">
        <v>105.93055533702179</v>
      </c>
      <c r="V27" s="5">
        <v>116.89366600893604</v>
      </c>
      <c r="W27" s="5">
        <v>129.02009047627638</v>
      </c>
      <c r="X27" s="5">
        <v>142.42952932463194</v>
      </c>
      <c r="Y27" s="5">
        <v>157.25335677668329</v>
      </c>
      <c r="Z27" s="5">
        <v>173.63568394002502</v>
      </c>
      <c r="AA27" s="5">
        <v>191.73451141253477</v>
      </c>
      <c r="AB27" s="5">
        <v>211.72297809490746</v>
      </c>
      <c r="AC27" s="5">
        <v>233.79071353302066</v>
      </c>
      <c r="AD27" s="5">
        <v>258.14530161485908</v>
      </c>
      <c r="AE27" s="5">
        <v>285.01386397937802</v>
      </c>
    </row>
    <row r="28" spans="1:31">
      <c r="A28" s="16">
        <f t="shared" si="1"/>
        <v>18</v>
      </c>
      <c r="B28" s="5">
        <v>19.614747568666523</v>
      </c>
      <c r="C28" s="5">
        <v>21.412312378813635</v>
      </c>
      <c r="D28" s="5">
        <v>23.414435374663441</v>
      </c>
      <c r="E28" s="5">
        <v>25.645412884463326</v>
      </c>
      <c r="F28" s="5">
        <v>28.132384673821694</v>
      </c>
      <c r="G28" s="5">
        <v>30.905652548547046</v>
      </c>
      <c r="H28" s="5">
        <v>33.999032510464787</v>
      </c>
      <c r="I28" s="5">
        <v>37.450243739811668</v>
      </c>
      <c r="J28" s="5">
        <v>41.301337969851936</v>
      </c>
      <c r="K28" s="5">
        <v>45.599173134922381</v>
      </c>
      <c r="L28" s="5">
        <v>50.395935513861225</v>
      </c>
      <c r="M28" s="5">
        <v>55.749714958512143</v>
      </c>
      <c r="N28" s="5">
        <v>61.725138193602014</v>
      </c>
      <c r="O28" s="5">
        <v>68.394065601805949</v>
      </c>
      <c r="P28" s="5">
        <v>75.83635736834826</v>
      </c>
      <c r="Q28" s="5">
        <v>84.140715355338571</v>
      </c>
      <c r="R28" s="5">
        <v>93.405607609586127</v>
      </c>
      <c r="S28" s="5">
        <v>103.74028298144664</v>
      </c>
      <c r="T28" s="5">
        <v>115.26588394900047</v>
      </c>
      <c r="U28" s="5">
        <v>128.11666640442616</v>
      </c>
      <c r="V28" s="5">
        <v>142.44133587081262</v>
      </c>
      <c r="W28" s="5">
        <v>158.40451038105718</v>
      </c>
      <c r="X28" s="5">
        <v>176.1883210692973</v>
      </c>
      <c r="Y28" s="5">
        <v>195.99416240308733</v>
      </c>
      <c r="Z28" s="5">
        <v>218.04460492503125</v>
      </c>
      <c r="AA28" s="5">
        <v>242.58548437979383</v>
      </c>
      <c r="AB28" s="5">
        <v>269.88818218053245</v>
      </c>
      <c r="AC28" s="5">
        <v>300.2521133222665</v>
      </c>
      <c r="AD28" s="5">
        <v>334.00743908316821</v>
      </c>
      <c r="AE28" s="5">
        <v>371.51802317319147</v>
      </c>
    </row>
    <row r="29" spans="1:31">
      <c r="A29" s="16">
        <f t="shared" si="1"/>
        <v>19</v>
      </c>
      <c r="B29" s="5">
        <v>20.81089504435316</v>
      </c>
      <c r="C29" s="5">
        <v>22.840558626389907</v>
      </c>
      <c r="D29" s="5">
        <v>25.116868435903342</v>
      </c>
      <c r="E29" s="5">
        <v>27.671229399841856</v>
      </c>
      <c r="F29" s="5">
        <v>30.539003907512779</v>
      </c>
      <c r="G29" s="5">
        <v>33.759991701459874</v>
      </c>
      <c r="H29" s="5">
        <v>37.378964786197322</v>
      </c>
      <c r="I29" s="5">
        <v>41.446263238996607</v>
      </c>
      <c r="J29" s="5">
        <v>46.018458387138615</v>
      </c>
      <c r="K29" s="5">
        <v>51.159090448414638</v>
      </c>
      <c r="L29" s="5">
        <v>56.939488420385956</v>
      </c>
      <c r="M29" s="5">
        <v>63.439680753533594</v>
      </c>
      <c r="N29" s="5">
        <v>70.749406158770256</v>
      </c>
      <c r="O29" s="5">
        <v>78.969234786058792</v>
      </c>
      <c r="P29" s="5">
        <v>88.211810973600493</v>
      </c>
      <c r="Q29" s="5">
        <v>98.603229812192737</v>
      </c>
      <c r="R29" s="5">
        <v>110.28456090321576</v>
      </c>
      <c r="S29" s="5">
        <v>123.41353391810702</v>
      </c>
      <c r="T29" s="5">
        <v>138.16640189931056</v>
      </c>
      <c r="U29" s="5">
        <v>154.73999968531137</v>
      </c>
      <c r="V29" s="5">
        <v>173.35401640368326</v>
      </c>
      <c r="W29" s="5">
        <v>194.25350266488974</v>
      </c>
      <c r="X29" s="5">
        <v>217.71163491523569</v>
      </c>
      <c r="Y29" s="5">
        <v>244.03276137982829</v>
      </c>
      <c r="Z29" s="5">
        <v>273.55575615628908</v>
      </c>
      <c r="AA29" s="5">
        <v>306.65771031854024</v>
      </c>
      <c r="AB29" s="5">
        <v>343.75799136927623</v>
      </c>
      <c r="AC29" s="5">
        <v>385.32270505250114</v>
      </c>
      <c r="AD29" s="5">
        <v>431.86959641728703</v>
      </c>
      <c r="AE29" s="5">
        <v>483.97343012514904</v>
      </c>
    </row>
    <row r="30" spans="1:31">
      <c r="A30" s="16">
        <f t="shared" si="1"/>
        <v>20</v>
      </c>
      <c r="B30" s="5">
        <v>22.019003994796705</v>
      </c>
      <c r="C30" s="5">
        <v>24.29736979891771</v>
      </c>
      <c r="D30" s="5">
        <v>26.870374488980442</v>
      </c>
      <c r="E30" s="5">
        <v>29.778078575835529</v>
      </c>
      <c r="F30" s="5">
        <v>33.065954102888412</v>
      </c>
      <c r="G30" s="5">
        <v>36.785591203547462</v>
      </c>
      <c r="H30" s="5">
        <v>40.995492321231133</v>
      </c>
      <c r="I30" s="5">
        <v>45.761964298116332</v>
      </c>
      <c r="J30" s="5">
        <v>51.160119641981083</v>
      </c>
      <c r="K30" s="5">
        <v>57.274999493256097</v>
      </c>
      <c r="L30" s="5">
        <v>64.202832146628396</v>
      </c>
      <c r="M30" s="5">
        <v>72.052442443957602</v>
      </c>
      <c r="N30" s="5">
        <v>80.946828959410382</v>
      </c>
      <c r="O30" s="5">
        <v>91.024927656107025</v>
      </c>
      <c r="P30" s="5">
        <v>102.44358261964055</v>
      </c>
      <c r="Q30" s="5">
        <v>115.37974658214355</v>
      </c>
      <c r="R30" s="5">
        <v>130.03293625676241</v>
      </c>
      <c r="S30" s="5">
        <v>146.62797002336629</v>
      </c>
      <c r="T30" s="5">
        <v>165.41801826017957</v>
      </c>
      <c r="U30" s="5">
        <v>186.68799962237364</v>
      </c>
      <c r="V30" s="5">
        <v>210.75835984845673</v>
      </c>
      <c r="W30" s="5">
        <v>237.98927325116546</v>
      </c>
      <c r="X30" s="5">
        <v>268.78531094573992</v>
      </c>
      <c r="Y30" s="5">
        <v>303.60062411098704</v>
      </c>
      <c r="Z30" s="5">
        <v>342.94469519536136</v>
      </c>
      <c r="AA30" s="5">
        <v>387.38871500136071</v>
      </c>
      <c r="AB30" s="5">
        <v>437.57264903898079</v>
      </c>
      <c r="AC30" s="5">
        <v>494.21306246720133</v>
      </c>
      <c r="AD30" s="5">
        <v>558.1117793783003</v>
      </c>
      <c r="AE30" s="5">
        <v>630.16545916269365</v>
      </c>
    </row>
    <row r="31" spans="1:31">
      <c r="A31" s="16">
        <f t="shared" si="1"/>
        <v>21</v>
      </c>
      <c r="B31" s="5">
        <v>23.23919403474466</v>
      </c>
      <c r="C31" s="5">
        <v>25.78331719489606</v>
      </c>
      <c r="D31" s="5">
        <v>28.676485723649847</v>
      </c>
      <c r="E31" s="5">
        <v>31.969201718868966</v>
      </c>
      <c r="F31" s="5">
        <v>35.719251808032837</v>
      </c>
      <c r="G31" s="5">
        <v>39.992726675760323</v>
      </c>
      <c r="H31" s="5">
        <v>44.865176783717317</v>
      </c>
      <c r="I31" s="5">
        <v>50.422921441965642</v>
      </c>
      <c r="J31" s="5">
        <v>56.764530409759395</v>
      </c>
      <c r="K31" s="5">
        <v>64.002499442581708</v>
      </c>
      <c r="L31" s="5">
        <v>72.265143682757511</v>
      </c>
      <c r="M31" s="5">
        <v>81.698735537232523</v>
      </c>
      <c r="N31" s="5">
        <v>92.469916724133725</v>
      </c>
      <c r="O31" s="5">
        <v>104.76841752796199</v>
      </c>
      <c r="P31" s="5">
        <v>118.81012001258664</v>
      </c>
      <c r="Q31" s="5">
        <v>134.84050603528655</v>
      </c>
      <c r="R31" s="5">
        <v>153.13853542041201</v>
      </c>
      <c r="S31" s="5">
        <v>174.02100462757218</v>
      </c>
      <c r="T31" s="5">
        <v>197.84744172961365</v>
      </c>
      <c r="U31" s="5">
        <v>225.02559954684835</v>
      </c>
      <c r="V31" s="5">
        <v>256.01761541663262</v>
      </c>
      <c r="W31" s="5">
        <v>291.34691336642186</v>
      </c>
      <c r="X31" s="5">
        <v>331.60593246326005</v>
      </c>
      <c r="Y31" s="5">
        <v>377.46477389762396</v>
      </c>
      <c r="Z31" s="5">
        <v>429.68086899420166</v>
      </c>
      <c r="AA31" s="5">
        <v>489.10978090171449</v>
      </c>
      <c r="AB31" s="5">
        <v>556.71726427950557</v>
      </c>
      <c r="AC31" s="5">
        <v>633.59271995801771</v>
      </c>
      <c r="AD31" s="5">
        <v>720.9641953980074</v>
      </c>
      <c r="AE31" s="5">
        <v>820.21509691150175</v>
      </c>
    </row>
    <row r="32" spans="1:31">
      <c r="A32" s="16">
        <f t="shared" si="1"/>
        <v>22</v>
      </c>
      <c r="B32" s="5">
        <v>24.471585975092136</v>
      </c>
      <c r="C32" s="5">
        <v>27.298983538793987</v>
      </c>
      <c r="D32" s="5">
        <v>30.53678029535935</v>
      </c>
      <c r="E32" s="5">
        <v>34.247969787623724</v>
      </c>
      <c r="F32" s="5">
        <v>38.505214398434475</v>
      </c>
      <c r="G32" s="5">
        <v>43.392290276305943</v>
      </c>
      <c r="H32" s="5">
        <v>49.005739158577526</v>
      </c>
      <c r="I32" s="5">
        <v>55.456755157322903</v>
      </c>
      <c r="J32" s="5">
        <v>62.873338146637742</v>
      </c>
      <c r="K32" s="5">
        <v>71.402749386839901</v>
      </c>
      <c r="L32" s="5">
        <v>81.214309487860831</v>
      </c>
      <c r="M32" s="5">
        <v>92.502583801700396</v>
      </c>
      <c r="N32" s="5">
        <v>105.49100589827108</v>
      </c>
      <c r="O32" s="5">
        <v>120.43599598187664</v>
      </c>
      <c r="P32" s="5">
        <v>137.63163801447462</v>
      </c>
      <c r="Q32" s="5">
        <v>157.4149870009324</v>
      </c>
      <c r="R32" s="5">
        <v>180.17208644188204</v>
      </c>
      <c r="S32" s="5">
        <v>206.34478546053518</v>
      </c>
      <c r="T32" s="5">
        <v>236.43845565824023</v>
      </c>
      <c r="U32" s="5">
        <v>271.03071945621804</v>
      </c>
      <c r="V32" s="5">
        <v>310.78131465412548</v>
      </c>
      <c r="W32" s="5">
        <v>356.44323430703469</v>
      </c>
      <c r="X32" s="5">
        <v>408.87529692980985</v>
      </c>
      <c r="Y32" s="5">
        <v>469.0563196330537</v>
      </c>
      <c r="Z32" s="5">
        <v>538.1010862427521</v>
      </c>
      <c r="AA32" s="5">
        <v>617.27832393616029</v>
      </c>
      <c r="AB32" s="5">
        <v>708.03092563497205</v>
      </c>
      <c r="AC32" s="5">
        <v>811.99868154626267</v>
      </c>
      <c r="AD32" s="5">
        <v>931.04381206342964</v>
      </c>
      <c r="AE32" s="5">
        <v>1067.2796259849524</v>
      </c>
    </row>
    <row r="33" spans="1:31">
      <c r="A33" s="16">
        <f t="shared" si="1"/>
        <v>23</v>
      </c>
      <c r="B33" s="5">
        <v>25.716301834843037</v>
      </c>
      <c r="C33" s="5">
        <v>28.844963209569851</v>
      </c>
      <c r="D33" s="5">
        <v>32.452883704220135</v>
      </c>
      <c r="E33" s="5">
        <v>36.617888579128667</v>
      </c>
      <c r="F33" s="5">
        <v>41.430475118356206</v>
      </c>
      <c r="G33" s="5">
        <v>46.995827692884312</v>
      </c>
      <c r="H33" s="5">
        <v>53.436140899677952</v>
      </c>
      <c r="I33" s="5">
        <v>60.89329556990873</v>
      </c>
      <c r="J33" s="5">
        <v>69.531938579835142</v>
      </c>
      <c r="K33" s="5">
        <v>79.543024325523888</v>
      </c>
      <c r="L33" s="5">
        <v>91.147883531525522</v>
      </c>
      <c r="M33" s="5">
        <v>104.60289385790445</v>
      </c>
      <c r="N33" s="5">
        <v>120.20483666504632</v>
      </c>
      <c r="O33" s="5">
        <v>138.29703541933938</v>
      </c>
      <c r="P33" s="5">
        <v>159.2763837166458</v>
      </c>
      <c r="Q33" s="5">
        <v>183.60138492108155</v>
      </c>
      <c r="R33" s="5">
        <v>211.80134113700197</v>
      </c>
      <c r="S33" s="5">
        <v>244.48684684343149</v>
      </c>
      <c r="T33" s="5">
        <v>282.36176223330591</v>
      </c>
      <c r="U33" s="5">
        <v>326.23686334746162</v>
      </c>
      <c r="V33" s="5">
        <v>377.04539073149181</v>
      </c>
      <c r="W33" s="5">
        <v>435.86074585458232</v>
      </c>
      <c r="X33" s="5">
        <v>503.91661522366616</v>
      </c>
      <c r="Y33" s="5">
        <v>582.62983634498676</v>
      </c>
      <c r="Z33" s="5">
        <v>673.6263578034401</v>
      </c>
      <c r="AA33" s="5">
        <v>778.77068815956204</v>
      </c>
      <c r="AB33" s="5">
        <v>900.19927555641459</v>
      </c>
      <c r="AC33" s="5">
        <v>1040.3583123792164</v>
      </c>
      <c r="AD33" s="5">
        <v>1202.0465175618242</v>
      </c>
      <c r="AE33" s="5">
        <v>1388.4635137804382</v>
      </c>
    </row>
    <row r="34" spans="1:31">
      <c r="A34" s="16">
        <f t="shared" si="1"/>
        <v>24</v>
      </c>
      <c r="B34" s="5">
        <v>26.973464853191498</v>
      </c>
      <c r="C34" s="5">
        <v>30.421862473761252</v>
      </c>
      <c r="D34" s="5">
        <v>34.426470215346725</v>
      </c>
      <c r="E34" s="5">
        <v>39.082604122293816</v>
      </c>
      <c r="F34" s="5">
        <v>44.501998874274008</v>
      </c>
      <c r="G34" s="5">
        <v>50.815577354457361</v>
      </c>
      <c r="H34" s="5">
        <v>58.176670762655412</v>
      </c>
      <c r="I34" s="5">
        <v>66.764759215501428</v>
      </c>
      <c r="J34" s="5">
        <v>76.789813052020307</v>
      </c>
      <c r="K34" s="5">
        <v>88.497326758076269</v>
      </c>
      <c r="L34" s="5">
        <v>102.17415071999331</v>
      </c>
      <c r="M34" s="5">
        <v>118.15524112085296</v>
      </c>
      <c r="N34" s="5">
        <v>136.83146543150235</v>
      </c>
      <c r="O34" s="5">
        <v>158.65862037804692</v>
      </c>
      <c r="P34" s="5">
        <v>184.16784127414263</v>
      </c>
      <c r="Q34" s="5">
        <v>213.97760650845461</v>
      </c>
      <c r="R34" s="5">
        <v>248.80756913029225</v>
      </c>
      <c r="S34" s="5">
        <v>289.49447927524915</v>
      </c>
      <c r="T34" s="5">
        <v>337.0104970576341</v>
      </c>
      <c r="U34" s="5">
        <v>392.4842360169539</v>
      </c>
      <c r="V34" s="5">
        <v>457.22492278510509</v>
      </c>
      <c r="W34" s="5">
        <v>532.75010994259037</v>
      </c>
      <c r="X34" s="5">
        <v>620.81743672510936</v>
      </c>
      <c r="Y34" s="5">
        <v>723.46099706778341</v>
      </c>
      <c r="Z34" s="5">
        <v>843.0329472543001</v>
      </c>
      <c r="AA34" s="5">
        <v>982.25106708104829</v>
      </c>
      <c r="AB34" s="5">
        <v>1144.2530799566466</v>
      </c>
      <c r="AC34" s="5">
        <v>1332.6586398453969</v>
      </c>
      <c r="AD34" s="5">
        <v>1551.6400076547532</v>
      </c>
      <c r="AE34" s="5">
        <v>1806.0025679145695</v>
      </c>
    </row>
    <row r="35" spans="1:31">
      <c r="A35" s="16">
        <f t="shared" si="1"/>
        <v>25</v>
      </c>
      <c r="B35" s="5">
        <v>28.243199501723424</v>
      </c>
      <c r="C35" s="5">
        <v>32.030299723236475</v>
      </c>
      <c r="D35" s="5">
        <v>36.459264321807126</v>
      </c>
      <c r="E35" s="5">
        <v>41.645908287185584</v>
      </c>
      <c r="F35" s="5">
        <v>47.727098817987716</v>
      </c>
      <c r="G35" s="5">
        <v>54.864511995724797</v>
      </c>
      <c r="H35" s="5">
        <v>63.249037716041293</v>
      </c>
      <c r="I35" s="5">
        <v>73.105939952741565</v>
      </c>
      <c r="J35" s="5">
        <v>84.700896226702156</v>
      </c>
      <c r="K35" s="5">
        <v>98.347059433883913</v>
      </c>
      <c r="L35" s="5">
        <v>114.41330729919254</v>
      </c>
      <c r="M35" s="5">
        <v>133.33387005535531</v>
      </c>
      <c r="N35" s="5">
        <v>155.61955593759762</v>
      </c>
      <c r="O35" s="5">
        <v>181.87082723097348</v>
      </c>
      <c r="P35" s="5">
        <v>212.793017465264</v>
      </c>
      <c r="Q35" s="5">
        <v>249.21402354980731</v>
      </c>
      <c r="R35" s="5">
        <v>292.10485588244194</v>
      </c>
      <c r="S35" s="5">
        <v>342.60348554479401</v>
      </c>
      <c r="T35" s="5">
        <v>402.04249149858452</v>
      </c>
      <c r="U35" s="5">
        <v>471.98108322034477</v>
      </c>
      <c r="V35" s="5">
        <v>554.24215656997706</v>
      </c>
      <c r="W35" s="5">
        <v>650.95513412996024</v>
      </c>
      <c r="X35" s="5">
        <v>764.60544717188441</v>
      </c>
      <c r="Y35" s="5">
        <v>898.09163636405151</v>
      </c>
      <c r="Z35" s="5">
        <v>1054.7911840678753</v>
      </c>
      <c r="AA35" s="5">
        <v>1238.6363445221209</v>
      </c>
      <c r="AB35" s="5">
        <v>1454.2014115449408</v>
      </c>
      <c r="AC35" s="5">
        <v>1706.8030590021081</v>
      </c>
      <c r="AD35" s="5">
        <v>2002.6156098746317</v>
      </c>
      <c r="AE35" s="5">
        <v>2348.8033382889407</v>
      </c>
    </row>
    <row r="36" spans="1:31">
      <c r="A36" s="16">
        <f t="shared" si="1"/>
        <v>26</v>
      </c>
      <c r="B36" s="5">
        <v>29.525631496740655</v>
      </c>
      <c r="C36" s="5">
        <v>33.670905717701217</v>
      </c>
      <c r="D36" s="5">
        <v>38.553042251461356</v>
      </c>
      <c r="E36" s="5">
        <v>44.311744618672996</v>
      </c>
      <c r="F36" s="5">
        <v>51.113453758887104</v>
      </c>
      <c r="G36" s="5">
        <v>59.15638271546829</v>
      </c>
      <c r="H36" s="5">
        <v>68.676470356164174</v>
      </c>
      <c r="I36" s="5">
        <v>79.954415148960877</v>
      </c>
      <c r="J36" s="5">
        <v>93.32397688710536</v>
      </c>
      <c r="K36" s="5">
        <v>109.18176537727231</v>
      </c>
      <c r="L36" s="5">
        <v>127.9987711021037</v>
      </c>
      <c r="M36" s="5">
        <v>150.33393446199796</v>
      </c>
      <c r="N36" s="5">
        <v>176.85009820948531</v>
      </c>
      <c r="O36" s="5">
        <v>208.33274304330973</v>
      </c>
      <c r="P36" s="5">
        <v>245.71197008505362</v>
      </c>
      <c r="Q36" s="5">
        <v>290.08826731777646</v>
      </c>
      <c r="R36" s="5">
        <v>342.76268138245706</v>
      </c>
      <c r="S36" s="5">
        <v>405.27211294285689</v>
      </c>
      <c r="T36" s="5">
        <v>479.43056488331553</v>
      </c>
      <c r="U36" s="5">
        <v>567.37729986441366</v>
      </c>
      <c r="V36" s="5">
        <v>671.63300944967227</v>
      </c>
      <c r="W36" s="5">
        <v>795.16526363855144</v>
      </c>
      <c r="X36" s="5">
        <v>941.4647000214178</v>
      </c>
      <c r="Y36" s="5">
        <v>1114.6336290914239</v>
      </c>
      <c r="Z36" s="5">
        <v>1319.4889800848441</v>
      </c>
      <c r="AA36" s="5">
        <v>1561.6817940978722</v>
      </c>
      <c r="AB36" s="5">
        <v>1847.8357926620752</v>
      </c>
      <c r="AC36" s="5">
        <v>2185.7079155226984</v>
      </c>
      <c r="AD36" s="5">
        <v>2584.374136738275</v>
      </c>
      <c r="AE36" s="5">
        <v>3054.4443397756227</v>
      </c>
    </row>
    <row r="37" spans="1:31">
      <c r="A37" s="16">
        <f t="shared" si="1"/>
        <v>27</v>
      </c>
      <c r="B37" s="5">
        <v>30.820887811708019</v>
      </c>
      <c r="C37" s="5">
        <v>35.344323832055224</v>
      </c>
      <c r="D37" s="5">
        <v>40.709633519005187</v>
      </c>
      <c r="E37" s="5">
        <v>47.084214403419921</v>
      </c>
      <c r="F37" s="5">
        <v>54.669126446831463</v>
      </c>
      <c r="G37" s="5">
        <v>63.705765678396403</v>
      </c>
      <c r="H37" s="5">
        <v>74.483823281095695</v>
      </c>
      <c r="I37" s="5">
        <v>87.350768360877751</v>
      </c>
      <c r="J37" s="5">
        <v>102.72313480694483</v>
      </c>
      <c r="K37" s="5">
        <v>121.09994191499956</v>
      </c>
      <c r="L37" s="5">
        <v>143.0786359233351</v>
      </c>
      <c r="M37" s="5">
        <v>169.37400659743764</v>
      </c>
      <c r="N37" s="5">
        <v>200.84061097671835</v>
      </c>
      <c r="O37" s="5">
        <v>238.49932706937309</v>
      </c>
      <c r="P37" s="5">
        <v>283.56876559781165</v>
      </c>
      <c r="Q37" s="5">
        <v>337.5023900886207</v>
      </c>
      <c r="R37" s="5">
        <v>402.03233721747478</v>
      </c>
      <c r="S37" s="5">
        <v>479.22109327257118</v>
      </c>
      <c r="T37" s="5">
        <v>571.52237221114547</v>
      </c>
      <c r="U37" s="5">
        <v>681.85275983729639</v>
      </c>
      <c r="V37" s="5">
        <v>813.67594143410338</v>
      </c>
      <c r="W37" s="5">
        <v>971.1016216390326</v>
      </c>
      <c r="X37" s="5">
        <v>1159.0015810263437</v>
      </c>
      <c r="Y37" s="5">
        <v>1383.1457000733656</v>
      </c>
      <c r="Z37" s="5">
        <v>1650.3612251060549</v>
      </c>
      <c r="AA37" s="5">
        <v>1968.7190605633191</v>
      </c>
      <c r="AB37" s="5">
        <v>2347.751456680835</v>
      </c>
      <c r="AC37" s="5">
        <v>2798.7061318690544</v>
      </c>
      <c r="AD37" s="5">
        <v>3334.842636392375</v>
      </c>
      <c r="AE37" s="5">
        <v>3971.7776417083105</v>
      </c>
    </row>
    <row r="38" spans="1:31">
      <c r="A38" s="16">
        <f t="shared" si="1"/>
        <v>28</v>
      </c>
      <c r="B38" s="5">
        <v>32.129096689825111</v>
      </c>
      <c r="C38" s="5">
        <v>37.051210308696348</v>
      </c>
      <c r="D38" s="5">
        <v>42.930922524575344</v>
      </c>
      <c r="E38" s="5">
        <v>49.967582979556731</v>
      </c>
      <c r="F38" s="5">
        <v>58.402582769173023</v>
      </c>
      <c r="G38" s="5">
        <v>68.528111619100187</v>
      </c>
      <c r="H38" s="5">
        <v>80.697690910772366</v>
      </c>
      <c r="I38" s="5">
        <v>95.338829829747965</v>
      </c>
      <c r="J38" s="5">
        <v>112.96821693956987</v>
      </c>
      <c r="K38" s="5">
        <v>134.20993610649953</v>
      </c>
      <c r="L38" s="5">
        <v>159.81728587490196</v>
      </c>
      <c r="M38" s="5">
        <v>190.69888738913014</v>
      </c>
      <c r="N38" s="5">
        <v>227.94989040369171</v>
      </c>
      <c r="O38" s="5">
        <v>272.88923285908533</v>
      </c>
      <c r="P38" s="5">
        <v>327.10408043748333</v>
      </c>
      <c r="Q38" s="5">
        <v>392.50277250279998</v>
      </c>
      <c r="R38" s="5">
        <v>471.37783454444536</v>
      </c>
      <c r="S38" s="5">
        <v>566.48089006163389</v>
      </c>
      <c r="T38" s="5">
        <v>681.11162293126313</v>
      </c>
      <c r="U38" s="5">
        <v>819.22331180475567</v>
      </c>
      <c r="V38" s="5">
        <v>985.54788913526511</v>
      </c>
      <c r="W38" s="5">
        <v>1185.7439783996199</v>
      </c>
      <c r="X38" s="5">
        <v>1426.571944662403</v>
      </c>
      <c r="Y38" s="5">
        <v>1716.1006680909736</v>
      </c>
      <c r="Z38" s="5">
        <v>2063.9515313825686</v>
      </c>
      <c r="AA38" s="5">
        <v>2481.5860163097818</v>
      </c>
      <c r="AB38" s="5">
        <v>2982.6443499846605</v>
      </c>
      <c r="AC38" s="5">
        <v>3583.3438487923891</v>
      </c>
      <c r="AD38" s="5">
        <v>4302.9470009461638</v>
      </c>
      <c r="AE38" s="5">
        <v>5164.3109342208036</v>
      </c>
    </row>
    <row r="39" spans="1:31">
      <c r="A39" s="16">
        <f t="shared" si="1"/>
        <v>29</v>
      </c>
      <c r="B39" s="5">
        <v>33.450387656723365</v>
      </c>
      <c r="C39" s="5">
        <v>38.792234514870259</v>
      </c>
      <c r="D39" s="5">
        <v>45.218850200312595</v>
      </c>
      <c r="E39" s="5">
        <v>52.966286298739007</v>
      </c>
      <c r="F39" s="5">
        <v>62.322711907631692</v>
      </c>
      <c r="G39" s="5">
        <v>73.639798316246214</v>
      </c>
      <c r="H39" s="5">
        <v>87.346529274526432</v>
      </c>
      <c r="I39" s="5">
        <v>103.96593621612782</v>
      </c>
      <c r="J39" s="5">
        <v>124.13535646413116</v>
      </c>
      <c r="K39" s="5">
        <v>148.63092971714948</v>
      </c>
      <c r="L39" s="5">
        <v>178.39718732114113</v>
      </c>
      <c r="M39" s="5">
        <v>214.58275387582572</v>
      </c>
      <c r="N39" s="5">
        <v>258.58337615617165</v>
      </c>
      <c r="O39" s="5">
        <v>312.09372545935724</v>
      </c>
      <c r="P39" s="5">
        <v>377.16969250310581</v>
      </c>
      <c r="Q39" s="5">
        <v>456.30321610324796</v>
      </c>
      <c r="R39" s="5">
        <v>552.51206641700105</v>
      </c>
      <c r="S39" s="5">
        <v>669.44745027272791</v>
      </c>
      <c r="T39" s="5">
        <v>811.52283128820295</v>
      </c>
      <c r="U39" s="5">
        <v>984.0679741657068</v>
      </c>
      <c r="V39" s="5">
        <v>1193.5129458536708</v>
      </c>
      <c r="W39" s="5">
        <v>1447.6076536475362</v>
      </c>
      <c r="X39" s="5">
        <v>1755.6834919347557</v>
      </c>
      <c r="Y39" s="5">
        <v>2128.9648284328068</v>
      </c>
      <c r="Z39" s="5">
        <v>2580.9394142282108</v>
      </c>
      <c r="AA39" s="5">
        <v>3127.798380550325</v>
      </c>
      <c r="AB39" s="5">
        <v>3788.9583244805185</v>
      </c>
      <c r="AC39" s="5">
        <v>4587.6801264542582</v>
      </c>
      <c r="AD39" s="5">
        <v>5551.8016312205518</v>
      </c>
      <c r="AE39" s="5">
        <v>6714.6042144870453</v>
      </c>
    </row>
    <row r="40" spans="1:31">
      <c r="A40" s="16">
        <f t="shared" si="1"/>
        <v>30</v>
      </c>
      <c r="B40" s="5">
        <v>34.784891533290626</v>
      </c>
      <c r="C40" s="5">
        <v>40.56807920516767</v>
      </c>
      <c r="D40" s="5">
        <v>47.575415706321969</v>
      </c>
      <c r="E40" s="5">
        <v>56.084937750688553</v>
      </c>
      <c r="F40" s="5">
        <v>66.43884750301325</v>
      </c>
      <c r="G40" s="5">
        <v>79.058186215220985</v>
      </c>
      <c r="H40" s="5">
        <v>94.460786323743278</v>
      </c>
      <c r="I40" s="5">
        <v>113.28321111341806</v>
      </c>
      <c r="J40" s="5">
        <v>136.30753854590299</v>
      </c>
      <c r="K40" s="5">
        <v>164.49402268886445</v>
      </c>
      <c r="L40" s="5">
        <v>199.02087792646662</v>
      </c>
      <c r="M40" s="5">
        <v>241.3326843409248</v>
      </c>
      <c r="N40" s="5">
        <v>293.19921505647386</v>
      </c>
      <c r="O40" s="5">
        <v>356.78684702366718</v>
      </c>
      <c r="P40" s="5">
        <v>434.74514637857169</v>
      </c>
      <c r="Q40" s="5">
        <v>530.31173067976761</v>
      </c>
      <c r="R40" s="5">
        <v>647.43911770789123</v>
      </c>
      <c r="S40" s="5">
        <v>790.9479913218189</v>
      </c>
      <c r="T40" s="5">
        <v>966.71216923296163</v>
      </c>
      <c r="U40" s="5">
        <v>1181.881568998848</v>
      </c>
      <c r="V40" s="5">
        <v>1445.1506644829415</v>
      </c>
      <c r="W40" s="5">
        <v>1767.081337449994</v>
      </c>
      <c r="X40" s="5">
        <v>2160.490695079749</v>
      </c>
      <c r="Y40" s="5">
        <v>2640.916387256681</v>
      </c>
      <c r="Z40" s="5">
        <v>3227.1742677852635</v>
      </c>
      <c r="AA40" s="5">
        <v>3942.0259594934096</v>
      </c>
      <c r="AB40" s="5">
        <v>4812.9770720902588</v>
      </c>
      <c r="AC40" s="5">
        <v>5873.23056186145</v>
      </c>
      <c r="AD40" s="5">
        <v>7162.8241042745112</v>
      </c>
      <c r="AE40" s="5">
        <v>8729.9854788331577</v>
      </c>
    </row>
    <row r="41" spans="1:31">
      <c r="A41" s="16">
        <f t="shared" si="1"/>
        <v>31</v>
      </c>
      <c r="B41" s="5">
        <v>36.132740448623487</v>
      </c>
      <c r="C41" s="5">
        <v>42.379440789271008</v>
      </c>
      <c r="D41" s="5">
        <v>50.002678177511648</v>
      </c>
      <c r="E41" s="5">
        <v>59.328335260716102</v>
      </c>
      <c r="F41" s="5">
        <v>70.760789878163948</v>
      </c>
      <c r="G41" s="5">
        <v>84.801677388134266</v>
      </c>
      <c r="H41" s="5">
        <v>102.07304136640533</v>
      </c>
      <c r="I41" s="5">
        <v>123.34586800249151</v>
      </c>
      <c r="J41" s="5">
        <v>149.57521701503427</v>
      </c>
      <c r="K41" s="5">
        <v>181.94342495775092</v>
      </c>
      <c r="L41" s="5">
        <v>221.91317449837794</v>
      </c>
      <c r="M41" s="5">
        <v>271.29260646183576</v>
      </c>
      <c r="N41" s="5">
        <v>332.31511301381545</v>
      </c>
      <c r="O41" s="5">
        <v>407.73700560698057</v>
      </c>
      <c r="P41" s="5">
        <v>500.95691833535733</v>
      </c>
      <c r="Q41" s="5">
        <v>616.16160758853039</v>
      </c>
      <c r="R41" s="5">
        <v>758.50376771823278</v>
      </c>
      <c r="S41" s="5">
        <v>934.31862975974639</v>
      </c>
      <c r="T41" s="5">
        <v>1151.3874813872244</v>
      </c>
      <c r="U41" s="5">
        <v>1419.2578827986176</v>
      </c>
      <c r="V41" s="5">
        <v>1749.6323040243592</v>
      </c>
      <c r="W41" s="5">
        <v>2156.8392316889926</v>
      </c>
      <c r="X41" s="5">
        <v>2658.4035549480914</v>
      </c>
      <c r="Y41" s="5">
        <v>3275.7363201982844</v>
      </c>
      <c r="Z41" s="5">
        <v>4034.9678347315794</v>
      </c>
      <c r="AA41" s="5">
        <v>4967.9527089616968</v>
      </c>
      <c r="AB41" s="5">
        <v>6113.4808815546294</v>
      </c>
      <c r="AC41" s="5">
        <v>7518.7351191826574</v>
      </c>
      <c r="AD41" s="5">
        <v>9241.0430945141215</v>
      </c>
      <c r="AE41" s="5">
        <v>11349.981122483106</v>
      </c>
    </row>
    <row r="42" spans="1:31">
      <c r="A42" s="16">
        <f t="shared" si="1"/>
        <v>32</v>
      </c>
      <c r="B42" s="5">
        <v>37.494067853109755</v>
      </c>
      <c r="C42" s="5">
        <v>44.227029605056444</v>
      </c>
      <c r="D42" s="5">
        <v>52.502758522836977</v>
      </c>
      <c r="E42" s="5">
        <v>62.701468671144752</v>
      </c>
      <c r="F42" s="5">
        <v>75.298829372072134</v>
      </c>
      <c r="G42" s="5">
        <v>90.889778031422296</v>
      </c>
      <c r="H42" s="5">
        <v>110.2181542620537</v>
      </c>
      <c r="I42" s="5">
        <v>134.21353744269084</v>
      </c>
      <c r="J42" s="5">
        <v>164.03698654638734</v>
      </c>
      <c r="K42" s="5">
        <v>201.13776745352601</v>
      </c>
      <c r="L42" s="5">
        <v>247.32362369319949</v>
      </c>
      <c r="M42" s="5">
        <v>304.847719237256</v>
      </c>
      <c r="N42" s="5">
        <v>376.51607770561145</v>
      </c>
      <c r="O42" s="5">
        <v>465.82018639195798</v>
      </c>
      <c r="P42" s="5">
        <v>577.10045608566077</v>
      </c>
      <c r="Q42" s="5">
        <v>715.74746480269528</v>
      </c>
      <c r="R42" s="5">
        <v>888.4494082303321</v>
      </c>
      <c r="S42" s="5">
        <v>1103.4959831165006</v>
      </c>
      <c r="T42" s="5">
        <v>1371.1511028507971</v>
      </c>
      <c r="U42" s="5">
        <v>1704.1094593583409</v>
      </c>
      <c r="V42" s="5">
        <v>2118.0550878694748</v>
      </c>
      <c r="W42" s="5">
        <v>2632.3438626605707</v>
      </c>
      <c r="X42" s="5">
        <v>3270.8363725861532</v>
      </c>
      <c r="Y42" s="5">
        <v>4062.913037045872</v>
      </c>
      <c r="Z42" s="5">
        <v>5044.7097934144749</v>
      </c>
      <c r="AA42" s="5">
        <v>6260.6204132917383</v>
      </c>
      <c r="AB42" s="5">
        <v>7765.1207195743791</v>
      </c>
      <c r="AC42" s="5">
        <v>9624.9809525538003</v>
      </c>
      <c r="AD42" s="5">
        <v>11921.945591923215</v>
      </c>
      <c r="AE42" s="5">
        <v>14755.975459228041</v>
      </c>
    </row>
    <row r="43" spans="1:31">
      <c r="A43" s="16">
        <f t="shared" si="1"/>
        <v>33</v>
      </c>
      <c r="B43" s="5">
        <v>38.869008531640858</v>
      </c>
      <c r="C43" s="5">
        <v>46.111570197157583</v>
      </c>
      <c r="D43" s="5">
        <v>55.077841278522094</v>
      </c>
      <c r="E43" s="5">
        <v>66.209527417990543</v>
      </c>
      <c r="F43" s="5">
        <v>80.063770840675744</v>
      </c>
      <c r="G43" s="5">
        <v>97.343164713307644</v>
      </c>
      <c r="H43" s="5">
        <v>118.93342506039745</v>
      </c>
      <c r="I43" s="5">
        <v>145.95062043810611</v>
      </c>
      <c r="J43" s="5">
        <v>179.8003153355622</v>
      </c>
      <c r="K43" s="5">
        <v>222.25154419887863</v>
      </c>
      <c r="L43" s="5">
        <v>275.52922229945136</v>
      </c>
      <c r="M43" s="5">
        <v>342.42944554572671</v>
      </c>
      <c r="N43" s="5">
        <v>426.46316780734088</v>
      </c>
      <c r="O43" s="5">
        <v>532.0350124868321</v>
      </c>
      <c r="P43" s="5">
        <v>664.66552449850985</v>
      </c>
      <c r="Q43" s="5">
        <v>831.26705917112633</v>
      </c>
      <c r="R43" s="5">
        <v>1040.4858076294886</v>
      </c>
      <c r="S43" s="5">
        <v>1303.1252600774706</v>
      </c>
      <c r="T43" s="5">
        <v>1632.6698123924484</v>
      </c>
      <c r="U43" s="5">
        <v>2045.9313512300089</v>
      </c>
      <c r="V43" s="5">
        <v>2563.8466563220645</v>
      </c>
      <c r="W43" s="5">
        <v>3212.4595124458961</v>
      </c>
      <c r="X43" s="5">
        <v>4024.1287382809683</v>
      </c>
      <c r="Y43" s="5">
        <v>5039.0121659368815</v>
      </c>
      <c r="Z43" s="5">
        <v>6306.8872417680932</v>
      </c>
      <c r="AA43" s="5">
        <v>7889.3817207475913</v>
      </c>
      <c r="AB43" s="5">
        <v>9862.7033138594616</v>
      </c>
      <c r="AC43" s="5">
        <v>12320.975619268866</v>
      </c>
      <c r="AD43" s="5">
        <v>15380.309813580951</v>
      </c>
      <c r="AE43" s="5">
        <v>19183.768096996453</v>
      </c>
    </row>
    <row r="44" spans="1:31">
      <c r="A44" s="16">
        <f t="shared" ref="A44:A70" si="2">A43+$B$4</f>
        <v>34</v>
      </c>
      <c r="B44" s="5">
        <v>40.257698616957271</v>
      </c>
      <c r="C44" s="5">
        <v>48.03380160110072</v>
      </c>
      <c r="D44" s="5">
        <v>57.730176516877741</v>
      </c>
      <c r="E44" s="5">
        <v>69.857908514710175</v>
      </c>
      <c r="F44" s="5">
        <v>85.066959382709527</v>
      </c>
      <c r="G44" s="5">
        <v>104.18375459610611</v>
      </c>
      <c r="H44" s="5">
        <v>128.25876481462527</v>
      </c>
      <c r="I44" s="5">
        <v>158.6266700731546</v>
      </c>
      <c r="J44" s="5">
        <v>196.98234371576282</v>
      </c>
      <c r="K44" s="5">
        <v>245.47669861876651</v>
      </c>
      <c r="L44" s="5">
        <v>306.837436752391</v>
      </c>
      <c r="M44" s="5">
        <v>384.52097901121385</v>
      </c>
      <c r="N44" s="5">
        <v>482.90337962229512</v>
      </c>
      <c r="O44" s="5">
        <v>607.51991423498851</v>
      </c>
      <c r="P44" s="5">
        <v>765.36535317328628</v>
      </c>
      <c r="Q44" s="5">
        <v>965.26978863850661</v>
      </c>
      <c r="R44" s="5">
        <v>1218.3683949265014</v>
      </c>
      <c r="S44" s="5">
        <v>1538.687806891415</v>
      </c>
      <c r="T44" s="5">
        <v>1943.8770767470137</v>
      </c>
      <c r="U44" s="5">
        <v>2456.1176214760108</v>
      </c>
      <c r="V44" s="5">
        <v>3103.2544541496977</v>
      </c>
      <c r="W44" s="5">
        <v>3920.200605183993</v>
      </c>
      <c r="X44" s="5">
        <v>4950.6783480855902</v>
      </c>
      <c r="Y44" s="5">
        <v>6249.3750857617333</v>
      </c>
      <c r="Z44" s="5">
        <v>7884.6090522101167</v>
      </c>
      <c r="AA44" s="5">
        <v>9941.6209681419641</v>
      </c>
      <c r="AB44" s="5">
        <v>12526.633208601515</v>
      </c>
      <c r="AC44" s="5">
        <v>15771.848792664145</v>
      </c>
      <c r="AD44" s="5">
        <v>19841.599659519426</v>
      </c>
      <c r="AE44" s="5">
        <v>24939.898526095389</v>
      </c>
    </row>
    <row r="45" spans="1:31">
      <c r="A45" s="16">
        <f t="shared" si="2"/>
        <v>35</v>
      </c>
      <c r="B45" s="5">
        <v>41.66027560312682</v>
      </c>
      <c r="C45" s="5">
        <v>49.994477633122735</v>
      </c>
      <c r="D45" s="5">
        <v>60.462081812384085</v>
      </c>
      <c r="E45" s="5">
        <v>73.652224855298584</v>
      </c>
      <c r="F45" s="5">
        <v>90.320307351845017</v>
      </c>
      <c r="G45" s="5">
        <v>111.43477987187249</v>
      </c>
      <c r="H45" s="5">
        <v>138.23687835164904</v>
      </c>
      <c r="I45" s="5">
        <v>172.31680367900699</v>
      </c>
      <c r="J45" s="5">
        <v>215.71075465018151</v>
      </c>
      <c r="K45" s="5">
        <v>271.0243684806432</v>
      </c>
      <c r="L45" s="5">
        <v>341.58955479515402</v>
      </c>
      <c r="M45" s="5">
        <v>431.66349649255943</v>
      </c>
      <c r="N45" s="5">
        <v>546.68081897319337</v>
      </c>
      <c r="O45" s="5">
        <v>693.57270222788691</v>
      </c>
      <c r="P45" s="5">
        <v>881.17015614927902</v>
      </c>
      <c r="Q45" s="5">
        <v>1120.7129548206676</v>
      </c>
      <c r="R45" s="5">
        <v>1426.4910220640065</v>
      </c>
      <c r="S45" s="5">
        <v>1816.6516121318698</v>
      </c>
      <c r="T45" s="5">
        <v>2314.2137213289466</v>
      </c>
      <c r="U45" s="5">
        <v>2948.3411457712127</v>
      </c>
      <c r="V45" s="5">
        <v>3755.9378895211344</v>
      </c>
      <c r="W45" s="5">
        <v>4783.6447383244713</v>
      </c>
      <c r="X45" s="5">
        <v>6090.334368145277</v>
      </c>
      <c r="Y45" s="5">
        <v>7750.2251063445492</v>
      </c>
      <c r="Z45" s="5">
        <v>9856.7613152626454</v>
      </c>
      <c r="AA45" s="5">
        <v>12527.442419858875</v>
      </c>
      <c r="AB45" s="5">
        <v>15909.824174923922</v>
      </c>
      <c r="AC45" s="5">
        <v>20188.966454610112</v>
      </c>
      <c r="AD45" s="5">
        <v>25596.66356078006</v>
      </c>
      <c r="AE45" s="5">
        <v>32422.868083924011</v>
      </c>
    </row>
    <row r="46" spans="1:31">
      <c r="A46" s="16">
        <f t="shared" si="2"/>
        <v>36</v>
      </c>
      <c r="B46" s="5">
        <v>43.076878359158101</v>
      </c>
      <c r="C46" s="5">
        <v>51.99436718578518</v>
      </c>
      <c r="D46" s="5">
        <v>63.275944266755602</v>
      </c>
      <c r="E46" s="5">
        <v>77.598313849510518</v>
      </c>
      <c r="F46" s="5">
        <v>95.836322719437248</v>
      </c>
      <c r="G46" s="5">
        <v>119.12086666418485</v>
      </c>
      <c r="H46" s="5">
        <v>148.91345983626448</v>
      </c>
      <c r="I46" s="5">
        <v>187.10214797332759</v>
      </c>
      <c r="J46" s="5">
        <v>236.12472256869785</v>
      </c>
      <c r="K46" s="5">
        <v>299.12680532870752</v>
      </c>
      <c r="L46" s="5">
        <v>380.16440582262089</v>
      </c>
      <c r="M46" s="5">
        <v>484.46311607166655</v>
      </c>
      <c r="N46" s="5">
        <v>618.74932543970851</v>
      </c>
      <c r="O46" s="5">
        <v>791.67288053979109</v>
      </c>
      <c r="P46" s="5">
        <v>1014.345679571671</v>
      </c>
      <c r="Q46" s="5">
        <v>1301.0270275919745</v>
      </c>
      <c r="R46" s="5">
        <v>1669.9944958148874</v>
      </c>
      <c r="S46" s="5">
        <v>2144.6489023156064</v>
      </c>
      <c r="T46" s="5">
        <v>2754.914328381446</v>
      </c>
      <c r="U46" s="5">
        <v>3539.0093749254552</v>
      </c>
      <c r="V46" s="5">
        <v>4545.6848463205724</v>
      </c>
      <c r="W46" s="5">
        <v>5837.0465807558548</v>
      </c>
      <c r="X46" s="5">
        <v>7492.1112728186899</v>
      </c>
      <c r="Y46" s="5">
        <v>9611.2791318672407</v>
      </c>
      <c r="Z46" s="5">
        <v>12321.951644078306</v>
      </c>
      <c r="AA46" s="5">
        <v>15785.577449022185</v>
      </c>
      <c r="AB46" s="5">
        <v>20206.476702153384</v>
      </c>
      <c r="AC46" s="5">
        <v>25842.877061900937</v>
      </c>
      <c r="AD46" s="5">
        <v>33020.695993406276</v>
      </c>
      <c r="AE46" s="5">
        <v>42150.728509101216</v>
      </c>
    </row>
    <row r="47" spans="1:31">
      <c r="A47" s="16">
        <f t="shared" si="2"/>
        <v>37</v>
      </c>
      <c r="B47" s="5">
        <v>44.507647142749683</v>
      </c>
      <c r="C47" s="5">
        <v>54.034254529500899</v>
      </c>
      <c r="D47" s="5">
        <v>66.174222594758263</v>
      </c>
      <c r="E47" s="5">
        <v>81.702246403490975</v>
      </c>
      <c r="F47" s="5">
        <v>101.62813885540913</v>
      </c>
      <c r="G47" s="5">
        <v>127.26811866403595</v>
      </c>
      <c r="H47" s="5">
        <v>160.33740202480303</v>
      </c>
      <c r="I47" s="5">
        <v>203.0703198111938</v>
      </c>
      <c r="J47" s="5">
        <v>258.37594759988065</v>
      </c>
      <c r="K47" s="5">
        <v>330.03948586157827</v>
      </c>
      <c r="L47" s="5">
        <v>422.98249046310912</v>
      </c>
      <c r="M47" s="5">
        <v>543.5986900002664</v>
      </c>
      <c r="N47" s="5">
        <v>700.18673774687056</v>
      </c>
      <c r="O47" s="5">
        <v>903.50708381536174</v>
      </c>
      <c r="P47" s="5">
        <v>1167.4975315074216</v>
      </c>
      <c r="Q47" s="5">
        <v>1510.1913520066903</v>
      </c>
      <c r="R47" s="5">
        <v>1954.8935601034182</v>
      </c>
      <c r="S47" s="5">
        <v>2531.6857047324152</v>
      </c>
      <c r="T47" s="5">
        <v>3279.3480507739209</v>
      </c>
      <c r="U47" s="5">
        <v>4247.8112499105464</v>
      </c>
      <c r="V47" s="5">
        <v>5501.2786640478917</v>
      </c>
      <c r="W47" s="5">
        <v>7122.1968285221428</v>
      </c>
      <c r="X47" s="5">
        <v>9216.2968655669883</v>
      </c>
      <c r="Y47" s="5">
        <v>11918.986123515378</v>
      </c>
      <c r="Z47" s="5">
        <v>15403.439555097884</v>
      </c>
      <c r="AA47" s="5">
        <v>19890.827585767951</v>
      </c>
      <c r="AB47" s="5">
        <v>25663.225411734795</v>
      </c>
      <c r="AC47" s="5">
        <v>33079.882639233198</v>
      </c>
      <c r="AD47" s="5">
        <v>42597.697831494101</v>
      </c>
      <c r="AE47" s="5">
        <v>54796.947061831575</v>
      </c>
    </row>
    <row r="48" spans="1:31">
      <c r="A48" s="16">
        <f t="shared" si="2"/>
        <v>38</v>
      </c>
      <c r="B48" s="5">
        <v>45.952723614177195</v>
      </c>
      <c r="C48" s="5">
        <v>56.114939620090929</v>
      </c>
      <c r="D48" s="5">
        <v>69.159449272601009</v>
      </c>
      <c r="E48" s="5">
        <v>85.970336259630599</v>
      </c>
      <c r="F48" s="5">
        <v>107.70954579817956</v>
      </c>
      <c r="G48" s="5">
        <v>135.90420578387813</v>
      </c>
      <c r="H48" s="5">
        <v>172.56102016653921</v>
      </c>
      <c r="I48" s="5">
        <v>220.31594539608932</v>
      </c>
      <c r="J48" s="5">
        <v>282.62978288386995</v>
      </c>
      <c r="K48" s="5">
        <v>364.04343444773622</v>
      </c>
      <c r="L48" s="5">
        <v>470.51056441405109</v>
      </c>
      <c r="M48" s="5">
        <v>609.83053280029833</v>
      </c>
      <c r="N48" s="5">
        <v>792.21101365396351</v>
      </c>
      <c r="O48" s="5">
        <v>1030.9980755495124</v>
      </c>
      <c r="P48" s="5">
        <v>1343.6221612335348</v>
      </c>
      <c r="Q48" s="5">
        <v>1752.8219683277609</v>
      </c>
      <c r="R48" s="5">
        <v>2288.2254653209993</v>
      </c>
      <c r="S48" s="5">
        <v>2988.3891315842502</v>
      </c>
      <c r="T48" s="5">
        <v>3903.4241804209655</v>
      </c>
      <c r="U48" s="5">
        <v>5098.3734998926557</v>
      </c>
      <c r="V48" s="5">
        <v>6657.5471834979489</v>
      </c>
      <c r="W48" s="5">
        <v>8690.0801307970123</v>
      </c>
      <c r="X48" s="5">
        <v>11337.045144647396</v>
      </c>
      <c r="Y48" s="5">
        <v>14780.542793159071</v>
      </c>
      <c r="Z48" s="5">
        <v>19255.299443872354</v>
      </c>
      <c r="AA48" s="5">
        <v>25063.44275806762</v>
      </c>
      <c r="AB48" s="5">
        <v>32593.29627290319</v>
      </c>
      <c r="AC48" s="5">
        <v>42343.249778218495</v>
      </c>
      <c r="AD48" s="5">
        <v>54952.030202627393</v>
      </c>
      <c r="AE48" s="5">
        <v>71237.031180381062</v>
      </c>
    </row>
    <row r="49" spans="1:31">
      <c r="A49" s="16">
        <f t="shared" si="2"/>
        <v>39</v>
      </c>
      <c r="B49" s="5">
        <v>47.412250850318927</v>
      </c>
      <c r="C49" s="5">
        <v>58.237238412492708</v>
      </c>
      <c r="D49" s="5">
        <v>72.234232750779057</v>
      </c>
      <c r="E49" s="5">
        <v>90.409149710015811</v>
      </c>
      <c r="F49" s="5">
        <v>114.09502308808857</v>
      </c>
      <c r="G49" s="5">
        <v>145.05845813091085</v>
      </c>
      <c r="H49" s="5">
        <v>185.64029157819698</v>
      </c>
      <c r="I49" s="5">
        <v>238.94122102777646</v>
      </c>
      <c r="J49" s="5">
        <v>309.06646334341821</v>
      </c>
      <c r="K49" s="5">
        <v>401.44777789250986</v>
      </c>
      <c r="L49" s="5">
        <v>523.26672649959664</v>
      </c>
      <c r="M49" s="5">
        <v>684.01019673633402</v>
      </c>
      <c r="N49" s="5">
        <v>896.19844542897874</v>
      </c>
      <c r="O49" s="5">
        <v>1176.3378061264439</v>
      </c>
      <c r="P49" s="5">
        <v>1546.1654854185645</v>
      </c>
      <c r="Q49" s="5">
        <v>2034.2734832602023</v>
      </c>
      <c r="R49" s="5">
        <v>2678.2237944255689</v>
      </c>
      <c r="S49" s="5">
        <v>3527.2991752694152</v>
      </c>
      <c r="T49" s="5">
        <v>4646.0747747009482</v>
      </c>
      <c r="U49" s="5">
        <v>6119.0481998711866</v>
      </c>
      <c r="V49" s="5">
        <v>8056.6320920325188</v>
      </c>
      <c r="W49" s="5">
        <v>10602.897759572357</v>
      </c>
      <c r="X49" s="5">
        <v>13945.565527916297</v>
      </c>
      <c r="Y49" s="5">
        <v>18328.873063517251</v>
      </c>
      <c r="Z49" s="5">
        <v>24070.124304840447</v>
      </c>
      <c r="AA49" s="5">
        <v>31580.937875165204</v>
      </c>
      <c r="AB49" s="5">
        <v>41394.486266587053</v>
      </c>
      <c r="AC49" s="5">
        <v>54200.359716119681</v>
      </c>
      <c r="AD49" s="5">
        <v>70889.118961389337</v>
      </c>
      <c r="AE49" s="5">
        <v>92609.140534495382</v>
      </c>
    </row>
    <row r="50" spans="1:31">
      <c r="A50" s="16">
        <f t="shared" si="2"/>
        <v>40</v>
      </c>
      <c r="B50" s="5">
        <v>48.886373358822155</v>
      </c>
      <c r="C50" s="5">
        <v>60.40198318074259</v>
      </c>
      <c r="D50" s="5">
        <v>75.401259733302396</v>
      </c>
      <c r="E50" s="5">
        <v>95.025515698416484</v>
      </c>
      <c r="F50" s="5">
        <v>120.79977424249297</v>
      </c>
      <c r="G50" s="5">
        <v>154.76196561876546</v>
      </c>
      <c r="H50" s="5">
        <v>199.63511198867076</v>
      </c>
      <c r="I50" s="5">
        <v>259.05651870999861</v>
      </c>
      <c r="J50" s="5">
        <v>337.88244504432589</v>
      </c>
      <c r="K50" s="5">
        <v>442.59255568176076</v>
      </c>
      <c r="L50" s="5">
        <v>581.8260664145522</v>
      </c>
      <c r="M50" s="5">
        <v>767.09142034469403</v>
      </c>
      <c r="N50" s="5">
        <v>1013.704243334746</v>
      </c>
      <c r="O50" s="5">
        <v>1342.0250989841463</v>
      </c>
      <c r="P50" s="5">
        <v>1779.0903082313491</v>
      </c>
      <c r="Q50" s="5">
        <v>2360.7572405818346</v>
      </c>
      <c r="R50" s="5">
        <v>3134.5218394779154</v>
      </c>
      <c r="S50" s="5">
        <v>4163.2130268179089</v>
      </c>
      <c r="T50" s="5">
        <v>5529.8289818941294</v>
      </c>
      <c r="U50" s="5">
        <v>7343.8578398454238</v>
      </c>
      <c r="V50" s="5">
        <v>9749.5248313593474</v>
      </c>
      <c r="W50" s="5">
        <v>12936.535266678273</v>
      </c>
      <c r="X50" s="5">
        <v>17154.045599337045</v>
      </c>
      <c r="Y50" s="5">
        <v>22728.802598761387</v>
      </c>
      <c r="Z50" s="5">
        <v>30088.655381050554</v>
      </c>
      <c r="AA50" s="5">
        <v>39792.981722708151</v>
      </c>
      <c r="AB50" s="5">
        <v>52571.997558565563</v>
      </c>
      <c r="AC50" s="5">
        <v>69377.460436633177</v>
      </c>
      <c r="AD50" s="5">
        <v>91447.963460192244</v>
      </c>
      <c r="AE50" s="5">
        <v>120392.882694844</v>
      </c>
    </row>
    <row r="51" spans="1:31">
      <c r="A51" s="16">
        <f t="shared" si="2"/>
        <v>41</v>
      </c>
      <c r="B51" s="5">
        <v>50.375237092410387</v>
      </c>
      <c r="C51" s="5">
        <v>62.610022844357438</v>
      </c>
      <c r="D51" s="5">
        <v>78.663297525301488</v>
      </c>
      <c r="E51" s="5">
        <v>99.826536326353136</v>
      </c>
      <c r="F51" s="5">
        <v>127.83976295461764</v>
      </c>
      <c r="G51" s="5">
        <v>165.04768355589138</v>
      </c>
      <c r="H51" s="5">
        <v>214.60956982787769</v>
      </c>
      <c r="I51" s="5">
        <v>280.78104020679848</v>
      </c>
      <c r="J51" s="5">
        <v>369.29186509831527</v>
      </c>
      <c r="K51" s="5">
        <v>487.85181124993687</v>
      </c>
      <c r="L51" s="5">
        <v>646.82693372015285</v>
      </c>
      <c r="M51" s="5">
        <v>860.14239078605726</v>
      </c>
      <c r="N51" s="5">
        <v>1146.4857949682628</v>
      </c>
      <c r="O51" s="5">
        <v>1530.9086128419267</v>
      </c>
      <c r="P51" s="5">
        <v>2046.9538544660513</v>
      </c>
      <c r="Q51" s="5">
        <v>2739.4783990749283</v>
      </c>
      <c r="R51" s="5">
        <v>3668.3905521891606</v>
      </c>
      <c r="S51" s="5">
        <v>4913.5913716451323</v>
      </c>
      <c r="T51" s="5">
        <v>6581.4964884540132</v>
      </c>
      <c r="U51" s="5">
        <v>8813.6294078145092</v>
      </c>
      <c r="V51" s="5">
        <v>11797.925045944809</v>
      </c>
      <c r="W51" s="5">
        <v>15783.573025347492</v>
      </c>
      <c r="X51" s="5">
        <v>21100.476087184565</v>
      </c>
      <c r="Y51" s="5">
        <v>28184.715222464121</v>
      </c>
      <c r="Z51" s="5">
        <v>37611.819226313193</v>
      </c>
      <c r="AA51" s="5">
        <v>50140.156970612283</v>
      </c>
      <c r="AB51" s="5">
        <v>66767.436899378255</v>
      </c>
      <c r="AC51" s="5">
        <v>88804.149358890485</v>
      </c>
      <c r="AD51" s="5">
        <v>117968.87286364801</v>
      </c>
      <c r="AE51" s="5">
        <v>156511.74750329717</v>
      </c>
    </row>
    <row r="52" spans="1:31">
      <c r="A52" s="16">
        <f t="shared" si="2"/>
        <v>42</v>
      </c>
      <c r="B52" s="5">
        <v>51.878989463334513</v>
      </c>
      <c r="C52" s="5">
        <v>64.862223301244583</v>
      </c>
      <c r="D52" s="5">
        <v>82.023196451060528</v>
      </c>
      <c r="E52" s="5">
        <v>104.81959777940726</v>
      </c>
      <c r="F52" s="5">
        <v>135.23175110234851</v>
      </c>
      <c r="G52" s="5">
        <v>175.9505445692449</v>
      </c>
      <c r="H52" s="5">
        <v>230.63223971582914</v>
      </c>
      <c r="I52" s="5">
        <v>304.24352342334237</v>
      </c>
      <c r="J52" s="5">
        <v>403.52813295716368</v>
      </c>
      <c r="K52" s="5">
        <v>537.63699237493063</v>
      </c>
      <c r="L52" s="5">
        <v>718.97789642936948</v>
      </c>
      <c r="M52" s="5">
        <v>964.35947768038397</v>
      </c>
      <c r="N52" s="5">
        <v>1296.5289483141369</v>
      </c>
      <c r="O52" s="5">
        <v>1746.2358186397964</v>
      </c>
      <c r="P52" s="5">
        <v>2354.9969326359587</v>
      </c>
      <c r="Q52" s="5">
        <v>3178.7949429269165</v>
      </c>
      <c r="R52" s="5">
        <v>4293.0169460613179</v>
      </c>
      <c r="S52" s="5">
        <v>5799.0378185412555</v>
      </c>
      <c r="T52" s="5">
        <v>7832.9808212602766</v>
      </c>
      <c r="U52" s="5">
        <v>10577.35528937741</v>
      </c>
      <c r="V52" s="5">
        <v>14276.489305593219</v>
      </c>
      <c r="W52" s="5">
        <v>19256.959090923938</v>
      </c>
      <c r="X52" s="5">
        <v>25954.585587237016</v>
      </c>
      <c r="Y52" s="5">
        <v>34950.046875855514</v>
      </c>
      <c r="Z52" s="5">
        <v>47015.774032891495</v>
      </c>
      <c r="AA52" s="5">
        <v>63177.597782971468</v>
      </c>
      <c r="AB52" s="5">
        <v>84795.644862210393</v>
      </c>
      <c r="AC52" s="5">
        <v>113670.31117937982</v>
      </c>
      <c r="AD52" s="5">
        <v>152180.84599410594</v>
      </c>
      <c r="AE52" s="5">
        <v>203466.27175428637</v>
      </c>
    </row>
    <row r="53" spans="1:31">
      <c r="A53" s="16">
        <f t="shared" si="2"/>
        <v>43</v>
      </c>
      <c r="B53" s="5">
        <v>53.397779357967813</v>
      </c>
      <c r="C53" s="5">
        <v>67.159467767269462</v>
      </c>
      <c r="D53" s="5">
        <v>85.483892344592348</v>
      </c>
      <c r="E53" s="5">
        <v>110.01238169058355</v>
      </c>
      <c r="F53" s="5">
        <v>142.99333865746596</v>
      </c>
      <c r="G53" s="5">
        <v>187.50757724339962</v>
      </c>
      <c r="H53" s="5">
        <v>247.77649649593721</v>
      </c>
      <c r="I53" s="5">
        <v>329.58300529720975</v>
      </c>
      <c r="J53" s="5">
        <v>440.84566492330839</v>
      </c>
      <c r="K53" s="5">
        <v>592.40069161242377</v>
      </c>
      <c r="L53" s="5">
        <v>799.06546503660013</v>
      </c>
      <c r="M53" s="5">
        <v>1081.0826150020298</v>
      </c>
      <c r="N53" s="5">
        <v>1466.0777115949745</v>
      </c>
      <c r="O53" s="5">
        <v>1991.7088332493679</v>
      </c>
      <c r="P53" s="5">
        <v>2709.2464725313525</v>
      </c>
      <c r="Q53" s="5">
        <v>3688.4021337952227</v>
      </c>
      <c r="R53" s="5">
        <v>5023.8298268917415</v>
      </c>
      <c r="S53" s="5">
        <v>6843.8646258786821</v>
      </c>
      <c r="T53" s="5">
        <v>9322.2471772997287</v>
      </c>
      <c r="U53" s="5">
        <v>12693.826347252891</v>
      </c>
      <c r="V53" s="5">
        <v>17275.552059767793</v>
      </c>
      <c r="W53" s="5">
        <v>23494.490090927207</v>
      </c>
      <c r="X53" s="5">
        <v>31925.140272301524</v>
      </c>
      <c r="Y53" s="5">
        <v>43339.058126060831</v>
      </c>
      <c r="Z53" s="5">
        <v>58770.717541114362</v>
      </c>
      <c r="AA53" s="5">
        <v>79604.77320654405</v>
      </c>
      <c r="AB53" s="5">
        <v>107691.4689750072</v>
      </c>
      <c r="AC53" s="5">
        <v>145498.99830960619</v>
      </c>
      <c r="AD53" s="5">
        <v>196314.29133239668</v>
      </c>
      <c r="AE53" s="5">
        <v>264507.15328057227</v>
      </c>
    </row>
    <row r="54" spans="1:31">
      <c r="A54" s="16">
        <f t="shared" si="2"/>
        <v>44</v>
      </c>
      <c r="B54" s="5">
        <v>54.931757151547501</v>
      </c>
      <c r="C54" s="5">
        <v>69.502657122614877</v>
      </c>
      <c r="D54" s="5">
        <v>89.048409114930095</v>
      </c>
      <c r="E54" s="5">
        <v>115.41287695820692</v>
      </c>
      <c r="F54" s="5">
        <v>151.14300559033924</v>
      </c>
      <c r="G54" s="5">
        <v>199.75803187800361</v>
      </c>
      <c r="H54" s="5">
        <v>266.12085125065278</v>
      </c>
      <c r="I54" s="5">
        <v>356.94964572098661</v>
      </c>
      <c r="J54" s="5">
        <v>481.52177476640617</v>
      </c>
      <c r="K54" s="5">
        <v>652.6407607736661</v>
      </c>
      <c r="L54" s="5">
        <v>887.96266619062601</v>
      </c>
      <c r="M54" s="5">
        <v>1211.8125288022734</v>
      </c>
      <c r="N54" s="5">
        <v>1657.6678141023208</v>
      </c>
      <c r="O54" s="5">
        <v>2271.5480699042787</v>
      </c>
      <c r="P54" s="5">
        <v>3116.6334434110549</v>
      </c>
      <c r="Q54" s="5">
        <v>4279.5464752024582</v>
      </c>
      <c r="R54" s="5">
        <v>5878.8808974633366</v>
      </c>
      <c r="S54" s="5">
        <v>8076.760258536844</v>
      </c>
      <c r="T54" s="5">
        <v>11094.474140986677</v>
      </c>
      <c r="U54" s="5">
        <v>15233.59161670347</v>
      </c>
      <c r="V54" s="5">
        <v>20904.417992319031</v>
      </c>
      <c r="W54" s="5">
        <v>28664.277910931189</v>
      </c>
      <c r="X54" s="5">
        <v>39268.922534930876</v>
      </c>
      <c r="Y54" s="5">
        <v>53741.432076315439</v>
      </c>
      <c r="Z54" s="5">
        <v>73464.396926392961</v>
      </c>
      <c r="AA54" s="5">
        <v>100303.01424024551</v>
      </c>
      <c r="AB54" s="5">
        <v>136769.16559825913</v>
      </c>
      <c r="AC54" s="5">
        <v>186239.71783629589</v>
      </c>
      <c r="AD54" s="5">
        <v>253246.43581879171</v>
      </c>
      <c r="AE54" s="5">
        <v>343860.29926474398</v>
      </c>
    </row>
    <row r="55" spans="1:31">
      <c r="A55" s="16">
        <f t="shared" si="2"/>
        <v>45</v>
      </c>
      <c r="B55" s="5">
        <v>56.481074723062981</v>
      </c>
      <c r="C55" s="5">
        <v>71.892710265067166</v>
      </c>
      <c r="D55" s="5">
        <v>92.719861388378007</v>
      </c>
      <c r="E55" s="5">
        <v>121.0293920365352</v>
      </c>
      <c r="F55" s="5">
        <v>159.70015586985625</v>
      </c>
      <c r="G55" s="5">
        <v>212.74351379068383</v>
      </c>
      <c r="H55" s="5">
        <v>285.74931083819848</v>
      </c>
      <c r="I55" s="5">
        <v>386.50561737866548</v>
      </c>
      <c r="J55" s="5">
        <v>525.85873449538281</v>
      </c>
      <c r="K55" s="5">
        <v>718.90483685103288</v>
      </c>
      <c r="L55" s="5">
        <v>986.63855947159482</v>
      </c>
      <c r="M55" s="5">
        <v>1358.2300322585461</v>
      </c>
      <c r="N55" s="5">
        <v>1874.1646299356225</v>
      </c>
      <c r="O55" s="5">
        <v>2590.5647996908779</v>
      </c>
      <c r="P55" s="5">
        <v>3585.1284599227129</v>
      </c>
      <c r="Q55" s="5">
        <v>4965.2739112348509</v>
      </c>
      <c r="R55" s="5">
        <v>6879.2906500321042</v>
      </c>
      <c r="S55" s="5">
        <v>9531.5771050734747</v>
      </c>
      <c r="T55" s="5">
        <v>13203.424227774145</v>
      </c>
      <c r="U55" s="5">
        <v>18281.309940044164</v>
      </c>
      <c r="V55" s="5">
        <v>25295.345770706022</v>
      </c>
      <c r="W55" s="5">
        <v>34971.419051336052</v>
      </c>
      <c r="X55" s="5">
        <v>48301.774717964974</v>
      </c>
      <c r="Y55" s="5">
        <v>66640.375774631146</v>
      </c>
      <c r="Z55" s="5">
        <v>91831.496157991205</v>
      </c>
      <c r="AA55" s="5">
        <v>126382.79794270935</v>
      </c>
      <c r="AB55" s="5">
        <v>173697.84030978908</v>
      </c>
      <c r="AC55" s="5">
        <v>238387.83883045876</v>
      </c>
      <c r="AD55" s="5">
        <v>326688.90220624133</v>
      </c>
      <c r="AE55" s="5">
        <v>447019.38904416724</v>
      </c>
    </row>
    <row r="56" spans="1:31">
      <c r="A56" s="16">
        <f t="shared" si="2"/>
        <v>46</v>
      </c>
      <c r="B56" s="5">
        <v>58.045885470293634</v>
      </c>
      <c r="C56" s="5">
        <v>74.330564470368515</v>
      </c>
      <c r="D56" s="5">
        <v>96.501457230029345</v>
      </c>
      <c r="E56" s="5">
        <v>126.87056771799661</v>
      </c>
      <c r="F56" s="5">
        <v>168.68516366334902</v>
      </c>
      <c r="G56" s="5">
        <v>226.50812461812487</v>
      </c>
      <c r="H56" s="5">
        <v>306.75176259687237</v>
      </c>
      <c r="I56" s="5">
        <v>418.42606676895883</v>
      </c>
      <c r="J56" s="5">
        <v>574.18602059996726</v>
      </c>
      <c r="K56" s="5">
        <v>791.79532053613616</v>
      </c>
      <c r="L56" s="5">
        <v>1096.1688010134701</v>
      </c>
      <c r="M56" s="5">
        <v>1522.2176361295715</v>
      </c>
      <c r="N56" s="5">
        <v>2118.8060318272528</v>
      </c>
      <c r="O56" s="5">
        <v>2954.2438716476008</v>
      </c>
      <c r="P56" s="5">
        <v>4123.8977289111199</v>
      </c>
      <c r="Q56" s="5">
        <v>5760.7177370324271</v>
      </c>
      <c r="R56" s="5">
        <v>8049.7700605375612</v>
      </c>
      <c r="S56" s="5">
        <v>11248.2609839867</v>
      </c>
      <c r="T56" s="5">
        <v>15713.074831051232</v>
      </c>
      <c r="U56" s="5">
        <v>21938.571928052992</v>
      </c>
      <c r="V56" s="5">
        <v>30608.36838255429</v>
      </c>
      <c r="W56" s="5">
        <v>42666.131242629977</v>
      </c>
      <c r="X56" s="5">
        <v>59412.182903096909</v>
      </c>
      <c r="Y56" s="5">
        <v>82635.065960542619</v>
      </c>
      <c r="Z56" s="5">
        <v>114790.37019748898</v>
      </c>
      <c r="AA56" s="5">
        <v>159243.32540781377</v>
      </c>
      <c r="AB56" s="5">
        <v>220597.25719343216</v>
      </c>
      <c r="AC56" s="5">
        <v>305137.43370298715</v>
      </c>
      <c r="AD56" s="5">
        <v>421429.68384605128</v>
      </c>
      <c r="AE56" s="5">
        <v>581126.20575741737</v>
      </c>
    </row>
    <row r="57" spans="1:31">
      <c r="A57" s="16">
        <f t="shared" si="2"/>
        <v>47</v>
      </c>
      <c r="B57" s="5">
        <v>59.626344324996516</v>
      </c>
      <c r="C57" s="5">
        <v>76.81717575977585</v>
      </c>
      <c r="D57" s="5">
        <v>100.39650094693025</v>
      </c>
      <c r="E57" s="5">
        <v>132.94539042671647</v>
      </c>
      <c r="F57" s="5">
        <v>178.1194218465165</v>
      </c>
      <c r="G57" s="5">
        <v>241.09861209521242</v>
      </c>
      <c r="H57" s="5">
        <v>329.22438597865346</v>
      </c>
      <c r="I57" s="5">
        <v>452.90015211047557</v>
      </c>
      <c r="J57" s="5">
        <v>626.86276245396436</v>
      </c>
      <c r="K57" s="5">
        <v>871.97485258974984</v>
      </c>
      <c r="L57" s="5">
        <v>1217.7473691249518</v>
      </c>
      <c r="M57" s="5">
        <v>1705.8837524651199</v>
      </c>
      <c r="N57" s="5">
        <v>2395.2508159647955</v>
      </c>
      <c r="O57" s="5">
        <v>3368.8380136782644</v>
      </c>
      <c r="P57" s="5">
        <v>4743.4823882477867</v>
      </c>
      <c r="Q57" s="5">
        <v>6683.4325749576146</v>
      </c>
      <c r="R57" s="5">
        <v>9419.2309708289449</v>
      </c>
      <c r="S57" s="5">
        <v>13273.947961104306</v>
      </c>
      <c r="T57" s="5">
        <v>18699.559048950967</v>
      </c>
      <c r="U57" s="5">
        <v>26327.286313663593</v>
      </c>
      <c r="V57" s="5">
        <v>37037.12574289069</v>
      </c>
      <c r="W57" s="5">
        <v>52053.680116008574</v>
      </c>
      <c r="X57" s="5">
        <v>73077.984970809208</v>
      </c>
      <c r="Y57" s="5">
        <v>102468.48179107286</v>
      </c>
      <c r="Z57" s="5">
        <v>143488.96274686125</v>
      </c>
      <c r="AA57" s="5">
        <v>200647.59001384539</v>
      </c>
      <c r="AB57" s="5">
        <v>280159.5166356588</v>
      </c>
      <c r="AC57" s="5">
        <v>390576.91513982369</v>
      </c>
      <c r="AD57" s="5">
        <v>543645.29216140625</v>
      </c>
      <c r="AE57" s="5">
        <v>755465.06748464273</v>
      </c>
    </row>
    <row r="58" spans="1:31">
      <c r="A58" s="16">
        <f t="shared" si="2"/>
        <v>48</v>
      </c>
      <c r="B58" s="5">
        <v>61.222607768246526</v>
      </c>
      <c r="C58" s="5">
        <v>79.35351927497139</v>
      </c>
      <c r="D58" s="5">
        <v>104.40839597533814</v>
      </c>
      <c r="E58" s="5">
        <v>139.26320604378515</v>
      </c>
      <c r="F58" s="5">
        <v>188.02539293884232</v>
      </c>
      <c r="G58" s="5">
        <v>256.56452882092509</v>
      </c>
      <c r="H58" s="5">
        <v>353.27009299715917</v>
      </c>
      <c r="I58" s="5">
        <v>490.13216427931354</v>
      </c>
      <c r="J58" s="5">
        <v>684.28041107482113</v>
      </c>
      <c r="K58" s="5">
        <v>960.17233784872485</v>
      </c>
      <c r="L58" s="5">
        <v>1352.6995797286961</v>
      </c>
      <c r="M58" s="5">
        <v>1911.5898027609342</v>
      </c>
      <c r="N58" s="5">
        <v>2707.6334220402191</v>
      </c>
      <c r="O58" s="5">
        <v>3841.4753355932221</v>
      </c>
      <c r="P58" s="5">
        <v>5456.004746484954</v>
      </c>
      <c r="Q58" s="5">
        <v>7753.7817869508344</v>
      </c>
      <c r="R58" s="5">
        <v>11021.500235869866</v>
      </c>
      <c r="S58" s="5">
        <v>15664.258594103081</v>
      </c>
      <c r="T58" s="5">
        <v>22253.475268251652</v>
      </c>
      <c r="U58" s="5">
        <v>31593.743576396308</v>
      </c>
      <c r="V58" s="5">
        <v>44815.922148897735</v>
      </c>
      <c r="W58" s="5">
        <v>63506.489741530451</v>
      </c>
      <c r="X58" s="5">
        <v>89886.921514095331</v>
      </c>
      <c r="Y58" s="5">
        <v>127061.91742093032</v>
      </c>
      <c r="Z58" s="5">
        <v>179362.20343357656</v>
      </c>
      <c r="AA58" s="5">
        <v>252816.96341744519</v>
      </c>
      <c r="AB58" s="5">
        <v>355803.58612728672</v>
      </c>
      <c r="AC58" s="5">
        <v>499939.45137897425</v>
      </c>
      <c r="AD58" s="5">
        <v>701303.42688821408</v>
      </c>
      <c r="AE58" s="5">
        <v>982105.58773003542</v>
      </c>
    </row>
    <row r="59" spans="1:31">
      <c r="A59" s="16">
        <f t="shared" si="2"/>
        <v>49</v>
      </c>
      <c r="B59" s="5">
        <v>62.834833845929005</v>
      </c>
      <c r="C59" s="5">
        <v>81.94058966047082</v>
      </c>
      <c r="D59" s="5">
        <v>108.54064785459826</v>
      </c>
      <c r="E59" s="5">
        <v>145.83373428553656</v>
      </c>
      <c r="F59" s="5">
        <v>198.42666258578447</v>
      </c>
      <c r="G59" s="5">
        <v>272.95840055018067</v>
      </c>
      <c r="H59" s="5">
        <v>378.99899950696027</v>
      </c>
      <c r="I59" s="5">
        <v>530.34273742165863</v>
      </c>
      <c r="J59" s="5">
        <v>746.86564807155503</v>
      </c>
      <c r="K59" s="5">
        <v>1057.1895716335973</v>
      </c>
      <c r="L59" s="5">
        <v>1502.4965334988526</v>
      </c>
      <c r="M59" s="5">
        <v>2141.9805790922455</v>
      </c>
      <c r="N59" s="5">
        <v>3060.6257669054471</v>
      </c>
      <c r="O59" s="5">
        <v>4380.2818825762724</v>
      </c>
      <c r="P59" s="5">
        <v>6275.405458457697</v>
      </c>
      <c r="Q59" s="5">
        <v>8995.3868728629677</v>
      </c>
      <c r="R59" s="5">
        <v>12896.15527596774</v>
      </c>
      <c r="S59" s="5">
        <v>18484.825141041634</v>
      </c>
      <c r="T59" s="5">
        <v>26482.635569219467</v>
      </c>
      <c r="U59" s="5">
        <v>37913.492291675575</v>
      </c>
      <c r="V59" s="5">
        <v>54228.265800166249</v>
      </c>
      <c r="W59" s="5">
        <v>77478.917484667138</v>
      </c>
      <c r="X59" s="5">
        <v>110561.91346233724</v>
      </c>
      <c r="Y59" s="5">
        <v>157557.7776019536</v>
      </c>
      <c r="Z59" s="5">
        <v>224203.75429197069</v>
      </c>
      <c r="AA59" s="5">
        <v>318550.3739059809</v>
      </c>
      <c r="AB59" s="5">
        <v>451871.55438165413</v>
      </c>
      <c r="AC59" s="5">
        <v>639923.49776508706</v>
      </c>
      <c r="AD59" s="5">
        <v>904682.4206857963</v>
      </c>
      <c r="AE59" s="5">
        <v>1276738.2640490462</v>
      </c>
    </row>
    <row r="60" spans="1:31">
      <c r="A60" s="16">
        <f t="shared" si="2"/>
        <v>50</v>
      </c>
      <c r="B60" s="5">
        <v>64.463182184388316</v>
      </c>
      <c r="C60" s="5">
        <v>84.579401453680234</v>
      </c>
      <c r="D60" s="5">
        <v>112.79686729023621</v>
      </c>
      <c r="E60" s="5">
        <v>152.66708365695806</v>
      </c>
      <c r="F60" s="5">
        <v>209.34799571507369</v>
      </c>
      <c r="G60" s="5">
        <v>290.33590458319145</v>
      </c>
      <c r="H60" s="5">
        <v>406.52892947244754</v>
      </c>
      <c r="I60" s="5">
        <v>573.7701564153914</v>
      </c>
      <c r="J60" s="5">
        <v>815.08355639799515</v>
      </c>
      <c r="K60" s="5">
        <v>1163.9085287969572</v>
      </c>
      <c r="L60" s="5">
        <v>1668.7711521837264</v>
      </c>
      <c r="M60" s="5">
        <v>2400.0182485833152</v>
      </c>
      <c r="N60" s="5">
        <v>3459.5071166031548</v>
      </c>
      <c r="O60" s="5">
        <v>4994.5213461369513</v>
      </c>
      <c r="P60" s="5">
        <v>7217.71627722635</v>
      </c>
      <c r="Q60" s="5">
        <v>10435.648772521041</v>
      </c>
      <c r="R60" s="5">
        <v>15089.501672882257</v>
      </c>
      <c r="S60" s="5">
        <v>21813.093666429129</v>
      </c>
      <c r="T60" s="5">
        <v>31515.336327371162</v>
      </c>
      <c r="U60" s="5">
        <v>45497.19075001069</v>
      </c>
      <c r="V60" s="5">
        <v>65617.201618201172</v>
      </c>
      <c r="W60" s="5">
        <v>94525.279331293917</v>
      </c>
      <c r="X60" s="5">
        <v>135992.15355867479</v>
      </c>
      <c r="Y60" s="5">
        <v>195372.64422642248</v>
      </c>
      <c r="Z60" s="5">
        <v>280255.69286496338</v>
      </c>
      <c r="AA60" s="5">
        <v>401374.47112153599</v>
      </c>
      <c r="AB60" s="5">
        <v>573877.87406470079</v>
      </c>
      <c r="AC60" s="5">
        <v>819103.07713931147</v>
      </c>
      <c r="AD60" s="5">
        <v>1167041.3226846771</v>
      </c>
      <c r="AE60" s="5">
        <v>1659760.7432637601</v>
      </c>
    </row>
    <row r="61" spans="1:31">
      <c r="A61" s="16">
        <f t="shared" si="2"/>
        <v>51</v>
      </c>
      <c r="B61" s="5">
        <v>66.107814006232161</v>
      </c>
      <c r="C61" s="5">
        <v>87.270989482753819</v>
      </c>
      <c r="D61" s="5">
        <v>117.1807733089433</v>
      </c>
      <c r="E61" s="5">
        <v>159.77376700323637</v>
      </c>
      <c r="F61" s="5">
        <v>220.81539550082738</v>
      </c>
      <c r="G61" s="5">
        <v>308.756058858183</v>
      </c>
      <c r="H61" s="5">
        <v>435.98595453551894</v>
      </c>
      <c r="I61" s="5">
        <v>620.67176892862278</v>
      </c>
      <c r="J61" s="5">
        <v>889.44107647381486</v>
      </c>
      <c r="K61" s="5">
        <v>1281.2993816766532</v>
      </c>
      <c r="L61" s="5">
        <v>1853.3359789239362</v>
      </c>
      <c r="M61" s="5">
        <v>2689.0204384133126</v>
      </c>
      <c r="N61" s="5">
        <v>3910.2430417615642</v>
      </c>
      <c r="O61" s="5">
        <v>5694.754334596124</v>
      </c>
      <c r="P61" s="5">
        <v>8301.3737188103023</v>
      </c>
      <c r="Q61" s="5">
        <v>12106.352576124405</v>
      </c>
      <c r="R61" s="5">
        <v>17655.716957272238</v>
      </c>
      <c r="S61" s="5">
        <v>25740.450526386365</v>
      </c>
      <c r="T61" s="5">
        <v>37504.250229571684</v>
      </c>
      <c r="U61" s="5">
        <v>54597.628900012824</v>
      </c>
      <c r="V61" s="5">
        <v>79397.813958023413</v>
      </c>
      <c r="W61" s="5">
        <v>115321.84078417858</v>
      </c>
      <c r="X61" s="5">
        <v>167271.34887717001</v>
      </c>
      <c r="Y61" s="5">
        <v>242263.07884076389</v>
      </c>
      <c r="Z61" s="5">
        <v>350320.61608120421</v>
      </c>
      <c r="AA61" s="5">
        <v>505732.83361313539</v>
      </c>
      <c r="AB61" s="5">
        <v>728825.90006217</v>
      </c>
      <c r="AC61" s="5">
        <v>1048452.9387383189</v>
      </c>
      <c r="AD61" s="5">
        <v>1505484.3062632335</v>
      </c>
      <c r="AE61" s="5">
        <v>2157689.9662428885</v>
      </c>
    </row>
    <row r="62" spans="1:31">
      <c r="A62" s="16">
        <f t="shared" si="2"/>
        <v>52</v>
      </c>
      <c r="B62" s="5">
        <v>67.76889214629449</v>
      </c>
      <c r="C62" s="5">
        <v>90.016409272408922</v>
      </c>
      <c r="D62" s="5">
        <v>121.6961965082116</v>
      </c>
      <c r="E62" s="5">
        <v>167.16471768336584</v>
      </c>
      <c r="F62" s="5">
        <v>232.85616527586873</v>
      </c>
      <c r="G62" s="5">
        <v>328.28142238967399</v>
      </c>
      <c r="H62" s="5">
        <v>467.5049713530052</v>
      </c>
      <c r="I62" s="5">
        <v>671.32551044291256</v>
      </c>
      <c r="J62" s="5">
        <v>970.49077335645802</v>
      </c>
      <c r="K62" s="5">
        <v>1410.4293198443186</v>
      </c>
      <c r="L62" s="5">
        <v>2058.2029366055685</v>
      </c>
      <c r="M62" s="5">
        <v>3012.7028910229096</v>
      </c>
      <c r="N62" s="5">
        <v>4419.574637190567</v>
      </c>
      <c r="O62" s="5">
        <v>6493.0199414395811</v>
      </c>
      <c r="P62" s="5">
        <v>9547.5797766318465</v>
      </c>
      <c r="Q62" s="5">
        <v>14044.36898830431</v>
      </c>
      <c r="R62" s="5">
        <v>20658.188840008515</v>
      </c>
      <c r="S62" s="5">
        <v>30374.73162113591</v>
      </c>
      <c r="T62" s="5">
        <v>44631.057773190296</v>
      </c>
      <c r="U62" s="5">
        <v>65518.154680015396</v>
      </c>
      <c r="V62" s="5">
        <v>96072.354889208334</v>
      </c>
      <c r="W62" s="5">
        <v>140693.64575669784</v>
      </c>
      <c r="X62" s="5">
        <v>205744.75911891914</v>
      </c>
      <c r="Y62" s="5">
        <v>300407.2177625472</v>
      </c>
      <c r="Z62" s="5">
        <v>437901.77010150522</v>
      </c>
      <c r="AA62" s="5">
        <v>637224.37035255053</v>
      </c>
      <c r="AB62" s="5">
        <v>925609.89307895571</v>
      </c>
      <c r="AC62" s="5">
        <v>1342020.7615850477</v>
      </c>
      <c r="AD62" s="5">
        <v>1942075.7550795714</v>
      </c>
      <c r="AE62" s="5">
        <v>2804997.9561157548</v>
      </c>
    </row>
    <row r="63" spans="1:31">
      <c r="A63" s="16">
        <f t="shared" si="2"/>
        <v>53</v>
      </c>
      <c r="B63" s="5">
        <v>69.446581067757407</v>
      </c>
      <c r="C63" s="5">
        <v>92.816737457857073</v>
      </c>
      <c r="D63" s="5">
        <v>126.34708240345792</v>
      </c>
      <c r="E63" s="5">
        <v>174.8513063907005</v>
      </c>
      <c r="F63" s="5">
        <v>245.49897353966216</v>
      </c>
      <c r="G63" s="5">
        <v>348.97830773305452</v>
      </c>
      <c r="H63" s="5">
        <v>501.23031934771564</v>
      </c>
      <c r="I63" s="5">
        <v>726.03155127834555</v>
      </c>
      <c r="J63" s="5">
        <v>1058.8349429585394</v>
      </c>
      <c r="K63" s="5">
        <v>1552.4722518287506</v>
      </c>
      <c r="L63" s="5">
        <v>2285.6052596321806</v>
      </c>
      <c r="M63" s="5">
        <v>3375.2272379456585</v>
      </c>
      <c r="N63" s="5">
        <v>4995.1193400253396</v>
      </c>
      <c r="O63" s="5">
        <v>7403.0427332411227</v>
      </c>
      <c r="P63" s="5">
        <v>10980.716743126623</v>
      </c>
      <c r="Q63" s="5">
        <v>16292.468026433002</v>
      </c>
      <c r="R63" s="5">
        <v>24171.08094280996</v>
      </c>
      <c r="S63" s="5">
        <v>35843.183312940368</v>
      </c>
      <c r="T63" s="5">
        <v>53111.958750096455</v>
      </c>
      <c r="U63" s="5">
        <v>78622.78561601846</v>
      </c>
      <c r="V63" s="5">
        <v>116248.54941594206</v>
      </c>
      <c r="W63" s="5">
        <v>171647.24782317138</v>
      </c>
      <c r="X63" s="5">
        <v>253067.05371627049</v>
      </c>
      <c r="Y63" s="5">
        <v>372505.95002555853</v>
      </c>
      <c r="Z63" s="5">
        <v>547378.21262688155</v>
      </c>
      <c r="AA63" s="5">
        <v>802903.70664421376</v>
      </c>
      <c r="AB63" s="5">
        <v>1175525.5642102738</v>
      </c>
      <c r="AC63" s="5">
        <v>1717787.5748288613</v>
      </c>
      <c r="AD63" s="5">
        <v>2505278.7240526471</v>
      </c>
      <c r="AE63" s="5">
        <v>3646498.342950481</v>
      </c>
    </row>
    <row r="64" spans="1:31">
      <c r="A64" s="16">
        <f t="shared" si="2"/>
        <v>54</v>
      </c>
      <c r="B64" s="5">
        <v>71.141046878435034</v>
      </c>
      <c r="C64" s="5">
        <v>95.673072207014243</v>
      </c>
      <c r="D64" s="5">
        <v>131.13749487556169</v>
      </c>
      <c r="E64" s="5">
        <v>182.84535864632852</v>
      </c>
      <c r="F64" s="5">
        <v>258.77392221664525</v>
      </c>
      <c r="G64" s="5">
        <v>370.91700619703778</v>
      </c>
      <c r="H64" s="5">
        <v>537.31644170205561</v>
      </c>
      <c r="I64" s="5">
        <v>785.11407538061337</v>
      </c>
      <c r="J64" s="5">
        <v>1155.130087824808</v>
      </c>
      <c r="K64" s="5">
        <v>1708.7194770116257</v>
      </c>
      <c r="L64" s="5">
        <v>2538.0218381917202</v>
      </c>
      <c r="M64" s="5">
        <v>3781.2545064991368</v>
      </c>
      <c r="N64" s="5">
        <v>5645.4848542286336</v>
      </c>
      <c r="O64" s="5">
        <v>8440.4687158948782</v>
      </c>
      <c r="P64" s="5">
        <v>12628.824254595616</v>
      </c>
      <c r="Q64" s="5">
        <v>18900.262910662284</v>
      </c>
      <c r="R64" s="5">
        <v>28281.164703087656</v>
      </c>
      <c r="S64" s="5">
        <v>42295.956309269641</v>
      </c>
      <c r="T64" s="5">
        <v>63204.230912614781</v>
      </c>
      <c r="U64" s="5">
        <v>94348.342739222149</v>
      </c>
      <c r="V64" s="5">
        <v>140661.74479328989</v>
      </c>
      <c r="W64" s="5">
        <v>209410.64234426906</v>
      </c>
      <c r="X64" s="5">
        <v>311273.47607101273</v>
      </c>
      <c r="Y64" s="5">
        <v>461908.37803169258</v>
      </c>
      <c r="Z64" s="5">
        <v>684223.76578360202</v>
      </c>
      <c r="AA64" s="5">
        <v>1011659.6703717093</v>
      </c>
      <c r="AB64" s="5">
        <v>1492918.4665470477</v>
      </c>
      <c r="AC64" s="5">
        <v>2198769.0957809421</v>
      </c>
      <c r="AD64" s="5">
        <v>3231810.5540279155</v>
      </c>
      <c r="AE64" s="5">
        <v>4740448.8458356261</v>
      </c>
    </row>
    <row r="65" spans="1:34">
      <c r="A65" s="16">
        <f t="shared" si="2"/>
        <v>55</v>
      </c>
      <c r="B65" s="5">
        <v>72.852457347219342</v>
      </c>
      <c r="C65" s="5">
        <v>98.586533651154483</v>
      </c>
      <c r="D65" s="5">
        <v>136.07161972182854</v>
      </c>
      <c r="E65" s="5">
        <v>191.15917299218162</v>
      </c>
      <c r="F65" s="5">
        <v>272.71261832747757</v>
      </c>
      <c r="G65" s="5">
        <v>394.17202656886008</v>
      </c>
      <c r="H65" s="5">
        <v>575.92859262119964</v>
      </c>
      <c r="I65" s="5">
        <v>848.92320141106245</v>
      </c>
      <c r="J65" s="5">
        <v>1260.0917957290405</v>
      </c>
      <c r="K65" s="5">
        <v>1880.5914247127887</v>
      </c>
      <c r="L65" s="5">
        <v>2818.2042403928094</v>
      </c>
      <c r="M65" s="5">
        <v>4236.0050472790335</v>
      </c>
      <c r="N65" s="5">
        <v>6380.3978852783548</v>
      </c>
      <c r="O65" s="5">
        <v>9623.1343361201598</v>
      </c>
      <c r="P65" s="5">
        <v>14524.147892784957</v>
      </c>
      <c r="Q65" s="5">
        <v>21925.304976368243</v>
      </c>
      <c r="R65" s="5">
        <v>33089.962702612553</v>
      </c>
      <c r="S65" s="5">
        <v>49910.22844493817</v>
      </c>
      <c r="T65" s="5">
        <v>75214.034786011587</v>
      </c>
      <c r="U65" s="5">
        <v>113219.01128706656</v>
      </c>
      <c r="V65" s="5">
        <v>170201.71119988078</v>
      </c>
      <c r="W65" s="5">
        <v>255481.98366000829</v>
      </c>
      <c r="X65" s="5">
        <v>382867.37556734565</v>
      </c>
      <c r="Y65" s="5">
        <v>572767.38875929883</v>
      </c>
      <c r="Z65" s="5">
        <v>855280.70722950238</v>
      </c>
      <c r="AA65" s="5">
        <v>1274692.184668354</v>
      </c>
      <c r="AB65" s="5">
        <v>1896007.4525147507</v>
      </c>
      <c r="AC65" s="5">
        <v>2814425.4425996067</v>
      </c>
      <c r="AD65" s="5">
        <v>4169036.6146960105</v>
      </c>
      <c r="AE65" s="5">
        <v>6162584.4995863149</v>
      </c>
    </row>
    <row r="66" spans="1:34">
      <c r="A66" s="16">
        <f t="shared" si="2"/>
        <v>56</v>
      </c>
      <c r="B66" s="5">
        <v>74.580981920691585</v>
      </c>
      <c r="C66" s="5">
        <v>101.55826432417759</v>
      </c>
      <c r="D66" s="5">
        <v>141.15376831348334</v>
      </c>
      <c r="E66" s="5">
        <v>199.80553991186892</v>
      </c>
      <c r="F66" s="5">
        <v>287.3482492438514</v>
      </c>
      <c r="G66" s="5">
        <v>418.8223481629916</v>
      </c>
      <c r="H66" s="5">
        <v>617.24359410468355</v>
      </c>
      <c r="I66" s="5">
        <v>917.83705752394746</v>
      </c>
      <c r="J66" s="5">
        <v>1374.5000573446546</v>
      </c>
      <c r="K66" s="5">
        <v>2069.6505671840669</v>
      </c>
      <c r="L66" s="5">
        <v>3129.2067068360184</v>
      </c>
      <c r="M66" s="5">
        <v>4745.3256529525161</v>
      </c>
      <c r="N66" s="5">
        <v>7210.8496103645411</v>
      </c>
      <c r="O66" s="5">
        <v>10971.373143176985</v>
      </c>
      <c r="P66" s="5">
        <v>16703.770076702698</v>
      </c>
      <c r="Q66" s="5">
        <v>25434.353772587165</v>
      </c>
      <c r="R66" s="5">
        <v>38716.25636205668</v>
      </c>
      <c r="S66" s="5">
        <v>58895.069565027043</v>
      </c>
      <c r="T66" s="5">
        <v>89505.701395353797</v>
      </c>
      <c r="U66" s="5">
        <v>135863.81354447987</v>
      </c>
      <c r="V66" s="5">
        <v>205945.07055185572</v>
      </c>
      <c r="W66" s="5">
        <v>311689.02006521006</v>
      </c>
      <c r="X66" s="5">
        <v>470927.8719478352</v>
      </c>
      <c r="Y66" s="5">
        <v>710232.56206153054</v>
      </c>
      <c r="Z66" s="5">
        <v>1069101.8840368781</v>
      </c>
      <c r="AA66" s="5">
        <v>1606113.152682126</v>
      </c>
      <c r="AB66" s="5">
        <v>2407930.4646937335</v>
      </c>
      <c r="AC66" s="5">
        <v>3602465.5665274961</v>
      </c>
      <c r="AD66" s="5">
        <v>5378058.2329578539</v>
      </c>
      <c r="AE66" s="5">
        <v>8011360.8494622074</v>
      </c>
    </row>
    <row r="67" spans="1:34">
      <c r="A67" s="16">
        <f t="shared" si="2"/>
        <v>57</v>
      </c>
      <c r="B67" s="5">
        <v>76.326791739898511</v>
      </c>
      <c r="C67" s="5">
        <v>104.58942961066113</v>
      </c>
      <c r="D67" s="5">
        <v>146.38838136288788</v>
      </c>
      <c r="E67" s="5">
        <v>208.79776150834374</v>
      </c>
      <c r="F67" s="5">
        <v>302.71566170604399</v>
      </c>
      <c r="G67" s="5">
        <v>444.95168905277114</v>
      </c>
      <c r="H67" s="5">
        <v>661.45064569201145</v>
      </c>
      <c r="I67" s="5">
        <v>992.26402212586333</v>
      </c>
      <c r="J67" s="5">
        <v>1499.2050625056736</v>
      </c>
      <c r="K67" s="5">
        <v>2277.6156239024745</v>
      </c>
      <c r="L67" s="5">
        <v>3474.4194445879793</v>
      </c>
      <c r="M67" s="5">
        <v>5315.7647313068173</v>
      </c>
      <c r="N67" s="5">
        <v>8149.2600597119317</v>
      </c>
      <c r="O67" s="5">
        <v>12508.365383221761</v>
      </c>
      <c r="P67" s="5">
        <v>19210.335588208101</v>
      </c>
      <c r="Q67" s="5">
        <v>29504.850376201106</v>
      </c>
      <c r="R67" s="5">
        <v>45299.019943606312</v>
      </c>
      <c r="S67" s="5">
        <v>69497.182086731904</v>
      </c>
      <c r="T67" s="5">
        <v>106512.78466047102</v>
      </c>
      <c r="U67" s="5">
        <v>163037.57625337588</v>
      </c>
      <c r="V67" s="5">
        <v>249194.53536774541</v>
      </c>
      <c r="W67" s="5">
        <v>380261.6044795562</v>
      </c>
      <c r="X67" s="5">
        <v>579242.28249583719</v>
      </c>
      <c r="Y67" s="5">
        <v>880689.3769562979</v>
      </c>
      <c r="Z67" s="5">
        <v>1336378.3550460979</v>
      </c>
      <c r="AA67" s="5">
        <v>2023703.572379479</v>
      </c>
      <c r="AB67" s="5">
        <v>3058072.690161041</v>
      </c>
      <c r="AC67" s="5">
        <v>4611156.9251551954</v>
      </c>
      <c r="AD67" s="5">
        <v>6937696.1205156315</v>
      </c>
      <c r="AE67" s="5">
        <v>10414770.104300871</v>
      </c>
      <c r="AH67" s="6"/>
    </row>
    <row r="68" spans="1:34">
      <c r="A68" s="16">
        <f t="shared" si="2"/>
        <v>58</v>
      </c>
      <c r="B68" s="5">
        <v>78.090059657297488</v>
      </c>
      <c r="C68" s="5">
        <v>107.68121820287438</v>
      </c>
      <c r="D68" s="5">
        <v>151.7800328037745</v>
      </c>
      <c r="E68" s="5">
        <v>218.14967196867741</v>
      </c>
      <c r="F68" s="5">
        <v>318.85144479134624</v>
      </c>
      <c r="G68" s="5">
        <v>472.6487903959374</v>
      </c>
      <c r="H68" s="5">
        <v>708.7521908904522</v>
      </c>
      <c r="I68" s="5">
        <v>1072.6451438959325</v>
      </c>
      <c r="J68" s="5">
        <v>1635.1335181311842</v>
      </c>
      <c r="K68" s="5">
        <v>2506.3771862927215</v>
      </c>
      <c r="L68" s="5">
        <v>3857.6055834926565</v>
      </c>
      <c r="M68" s="5">
        <v>5954.6564990636361</v>
      </c>
      <c r="N68" s="5">
        <v>9209.6638674744809</v>
      </c>
      <c r="O68" s="5">
        <v>14260.536536872807</v>
      </c>
      <c r="P68" s="5">
        <v>22092.885926439318</v>
      </c>
      <c r="Q68" s="5">
        <v>34226.626436393286</v>
      </c>
      <c r="R68" s="5">
        <v>53000.853334019383</v>
      </c>
      <c r="S68" s="5">
        <v>82007.674862343643</v>
      </c>
      <c r="T68" s="5">
        <v>126751.2137459605</v>
      </c>
      <c r="U68" s="5">
        <v>195646.09150405103</v>
      </c>
      <c r="V68" s="5">
        <v>301526.38779497199</v>
      </c>
      <c r="W68" s="5">
        <v>463920.15746505867</v>
      </c>
      <c r="X68" s="5">
        <v>712469.00746987981</v>
      </c>
      <c r="Y68" s="5">
        <v>1092055.8274258093</v>
      </c>
      <c r="Z68" s="5">
        <v>1670473.943807622</v>
      </c>
      <c r="AA68" s="5">
        <v>2549867.5011981432</v>
      </c>
      <c r="AB68" s="5">
        <v>3883753.3165045227</v>
      </c>
      <c r="AC68" s="5">
        <v>5902281.8641986502</v>
      </c>
      <c r="AD68" s="5">
        <v>8949628.995465165</v>
      </c>
      <c r="AE68" s="5">
        <v>13539202.135591133</v>
      </c>
    </row>
    <row r="69" spans="1:34">
      <c r="A69" s="16">
        <f t="shared" si="2"/>
        <v>59</v>
      </c>
      <c r="B69" s="5">
        <v>79.870960253870408</v>
      </c>
      <c r="C69" s="5">
        <v>110.83484256693183</v>
      </c>
      <c r="D69" s="5">
        <v>157.33343378788774</v>
      </c>
      <c r="E69" s="5">
        <v>227.87565884742452</v>
      </c>
      <c r="F69" s="5">
        <v>335.79401703091355</v>
      </c>
      <c r="G69" s="5">
        <v>502.00771781969377</v>
      </c>
      <c r="H69" s="5">
        <v>759.364844252784</v>
      </c>
      <c r="I69" s="5">
        <v>1159.456755407607</v>
      </c>
      <c r="J69" s="5">
        <v>1783.2955347629909</v>
      </c>
      <c r="K69" s="5">
        <v>2758.0149049219945</v>
      </c>
      <c r="L69" s="5">
        <v>4282.942197676849</v>
      </c>
      <c r="M69" s="5">
        <v>6670.2152789512702</v>
      </c>
      <c r="N69" s="5">
        <v>10407.920170246161</v>
      </c>
      <c r="O69" s="5">
        <v>16258.011652034998</v>
      </c>
      <c r="P69" s="5">
        <v>25407.818815405208</v>
      </c>
      <c r="Q69" s="5">
        <v>39703.886666216211</v>
      </c>
      <c r="R69" s="5">
        <v>62011.99840080268</v>
      </c>
      <c r="S69" s="5">
        <v>96770.056337565504</v>
      </c>
      <c r="T69" s="5">
        <v>150834.94435769299</v>
      </c>
      <c r="U69" s="5">
        <v>234776.30980486126</v>
      </c>
      <c r="V69" s="5">
        <v>364847.92923191603</v>
      </c>
      <c r="W69" s="5">
        <v>565983.59210737143</v>
      </c>
      <c r="X69" s="5">
        <v>876337.87918795191</v>
      </c>
      <c r="Y69" s="5">
        <v>1354150.2260080038</v>
      </c>
      <c r="Z69" s="5">
        <v>2088093.4297595276</v>
      </c>
      <c r="AA69" s="5">
        <v>3212834.0515096607</v>
      </c>
      <c r="AB69" s="5">
        <v>4932367.7119607432</v>
      </c>
      <c r="AC69" s="5">
        <v>7554921.786174274</v>
      </c>
      <c r="AD69" s="5">
        <v>11545022.404150063</v>
      </c>
      <c r="AE69" s="5">
        <v>17600963.776268475</v>
      </c>
    </row>
    <row r="70" spans="1:34">
      <c r="A70" s="16">
        <f t="shared" si="2"/>
        <v>60</v>
      </c>
      <c r="B70" s="5">
        <v>81.669669856409129</v>
      </c>
      <c r="C70" s="5">
        <v>114.05153941827051</v>
      </c>
      <c r="D70" s="5">
        <v>163.05343680152438</v>
      </c>
      <c r="E70" s="5">
        <v>237.99068520132161</v>
      </c>
      <c r="F70" s="5">
        <v>353.58371788245915</v>
      </c>
      <c r="G70" s="5">
        <v>533.12818088887536</v>
      </c>
      <c r="H70" s="5">
        <v>813.52038335047871</v>
      </c>
      <c r="I70" s="5">
        <v>1253.2132958402156</v>
      </c>
      <c r="J70" s="5">
        <v>1944.7921328916602</v>
      </c>
      <c r="K70" s="5">
        <v>3034.8163954141937</v>
      </c>
      <c r="L70" s="5">
        <v>4755.0658394213024</v>
      </c>
      <c r="M70" s="5">
        <v>7471.6411124254228</v>
      </c>
      <c r="N70" s="5">
        <v>11761.94979237816</v>
      </c>
      <c r="O70" s="5">
        <v>18535.133283319898</v>
      </c>
      <c r="P70" s="5">
        <v>29219.99163771599</v>
      </c>
      <c r="Q70" s="5">
        <v>46057.508532810796</v>
      </c>
      <c r="R70" s="5">
        <v>72555.038128939123</v>
      </c>
      <c r="S70" s="5">
        <v>114189.66647832727</v>
      </c>
      <c r="T70" s="5">
        <v>179494.58378565466</v>
      </c>
      <c r="U70" s="5">
        <v>281732.57176583348</v>
      </c>
      <c r="V70" s="5">
        <v>441466.99437061843</v>
      </c>
      <c r="W70" s="5">
        <v>690500.98237099324</v>
      </c>
      <c r="X70" s="5">
        <v>1077896.591401181</v>
      </c>
      <c r="Y70" s="5">
        <v>1679147.2802499249</v>
      </c>
      <c r="Z70" s="5">
        <v>2610117.7871994092</v>
      </c>
      <c r="AA70" s="5">
        <v>4048171.9049021727</v>
      </c>
      <c r="AB70" s="5">
        <v>6264107.9941901444</v>
      </c>
      <c r="AC70" s="5">
        <v>9670300.8863030672</v>
      </c>
      <c r="AD70" s="5">
        <v>14893079.901353579</v>
      </c>
      <c r="AE70" s="5">
        <v>22881253.909149017</v>
      </c>
    </row>
    <row r="71" spans="1:34">
      <c r="A71" s="4"/>
      <c r="B71" s="5"/>
      <c r="C71" s="5"/>
      <c r="D71" s="5"/>
      <c r="E71" s="5"/>
      <c r="F71" s="5"/>
      <c r="G71" s="5"/>
      <c r="H71" s="5"/>
      <c r="I71" s="5"/>
      <c r="J71" s="5"/>
      <c r="K71" s="5"/>
      <c r="L71" s="5"/>
      <c r="M71" s="5"/>
      <c r="N71" s="5"/>
      <c r="O71" s="5"/>
      <c r="P71" s="5"/>
      <c r="Q71" s="5"/>
    </row>
  </sheetData>
  <conditionalFormatting sqref="A10:AE70">
    <cfRule type="expression" dxfId="3" priority="4">
      <formula>OR(COLUMN()-1&gt;$B$6,ROW()-10&gt;$B$5)</formula>
    </cfRule>
  </conditionalFormatting>
  <conditionalFormatting sqref="A10:AE10">
    <cfRule type="expression" dxfId="2" priority="3">
      <formula>COLUMN()&lt;=($B$6+1)</formula>
    </cfRule>
  </conditionalFormatting>
  <conditionalFormatting sqref="A11:AE70">
    <cfRule type="expression" dxfId="1" priority="2">
      <formula>AND(ROW()-10=$B$5,COLUMN()&lt;=$B$6+1)</formula>
    </cfRule>
  </conditionalFormatting>
  <conditionalFormatting sqref="A10:A70">
    <cfRule type="expression" dxfId="0" priority="1">
      <formula>AND(COLUMN()=1,ROW()-10&lt;=$B$5)</formula>
    </cfRule>
  </conditionalFormatting>
  <dataValidations count="7">
    <dataValidation type="list" allowBlank="1" showInputMessage="1" showErrorMessage="1" error="You can only choose from the list. The entry must be either Regular or Due." sqref="B7:B8">
      <formula1>"Regular, Due"</formula1>
    </dataValidation>
    <dataValidation type="whole" allowBlank="1" showErrorMessage="1" error="The number of rows must be between 1 and 60" prompt="Enter a number between 1 and 60" sqref="B5">
      <formula1>1</formula1>
      <formula2>60</formula2>
    </dataValidation>
    <dataValidation type="whole" allowBlank="1" showErrorMessage="1" error="The number of columns must be between 1 and 30." prompt="Enter a number between 1 and 30" sqref="B6">
      <formula1>1</formula1>
      <formula2>30</formula2>
    </dataValidation>
    <dataValidation type="decimal" allowBlank="1" showErrorMessage="1" error="The starting interest rate must be between 0 and 0.99 (0% to 99%)." prompt="Enter a number between 0 and 0.00 (0% to 99%)" sqref="B1">
      <formula1>0</formula1>
      <formula2>0.99</formula2>
    </dataValidation>
    <dataValidation type="decimal" allowBlank="1" showErrorMessage="1" error="The interest rate stepping must be between 0 and 0.25 (0% to 25%)." prompt="Enter a number between 0 and 0.25 (0% to 25%)." sqref="B2">
      <formula1>0</formula1>
      <formula2>0.25</formula2>
    </dataValidation>
    <dataValidation type="whole" allowBlank="1" showErrorMessage="1" error="The starting period must be between 1 and 100." prompt="Enter a number between 1 and 100." sqref="B3">
      <formula1>1</formula1>
      <formula2>100</formula2>
    </dataValidation>
    <dataValidation type="whole" allowBlank="1" showErrorMessage="1" error="The period stepping must be between 1 and 25." prompt="Enter a number between 1 and 25." sqref="B4">
      <formula1>1</formula1>
      <formula2>25</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sheetPr codeName="Sheet4"/>
  <dimension ref="A1"/>
  <sheetViews>
    <sheetView workbookViewId="0"/>
  </sheetViews>
  <sheetFormatPr defaultColWidth="8" defaultRowHeight="12.75"/>
  <cols>
    <col min="1" max="16384" width="8" style="1"/>
  </cols>
  <sheetData/>
  <sheetProtection password="DB93" sheet="1" objects="1" scenarios="1"/>
  <phoneticPr fontId="3" type="noConversion"/>
  <pageMargins left="0.75" right="0.75" top="1" bottom="1" header="0.5" footer="0.5"/>
  <headerFooter alignWithMargins="0"/>
  <drawing r:id="rId1"/>
</worksheet>
</file>

<file path=xl/worksheets/sheet7.xml><?xml version="1.0" encoding="utf-8"?>
<worksheet xmlns="http://schemas.openxmlformats.org/spreadsheetml/2006/main" xmlns:r="http://schemas.openxmlformats.org/officeDocument/2006/relationships">
  <sheetPr codeName="Sheet5"/>
  <dimension ref="A1"/>
  <sheetViews>
    <sheetView workbookViewId="0">
      <selection activeCell="C1" sqref="C1"/>
    </sheetView>
  </sheetViews>
  <sheetFormatPr defaultColWidth="8" defaultRowHeight="12.75"/>
  <cols>
    <col min="1" max="16384" width="8" style="1"/>
  </cols>
  <sheetData/>
  <sheetProtection password="DB93" sheet="1" objects="1" scenarios="1"/>
  <phoneticPr fontId="3" type="noConversion"/>
  <pageMargins left="0.75" right="0.75" top="1" bottom="1" header="0.5" footer="0.5"/>
  <headerFooter alignWithMargins="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Explanation</vt:lpstr>
      <vt:lpstr>Present Value Interest Factors</vt:lpstr>
      <vt:lpstr>Future Value Interest Factors</vt:lpstr>
      <vt:lpstr>PV Annuity Interest Factors</vt:lpstr>
      <vt:lpstr>FV Annuity Interest Factors</vt:lpstr>
      <vt:lpstr>Copyright Info</vt:lpstr>
    </vt:vector>
  </TitlesOfParts>
  <Company>www.TVMCalcs.com</Company>
  <LinksUpToDate>false</LinksUpToDate>
  <SharedDoc>false</SharedDoc>
  <HyperlinkBase>http://www.tvmcalcs.com</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Time Value of Money Interest Factors</dc:title>
  <dc:subject>Time value of money tables</dc:subject>
  <dc:creator>Timothy R. Mayes, Ph.D.</dc:creator>
  <cp:keywords>PVIF, PVIFA, FVIF, FVIFA</cp:keywords>
  <dc:description>Copyright © 2008 by Timothy R. Mayes, Ph.D.</dc:description>
  <cp:lastModifiedBy>Timothy R. Mayes, Ph.D.</cp:lastModifiedBy>
  <dcterms:created xsi:type="dcterms:W3CDTF">2007-07-13T22:36:40Z</dcterms:created>
  <dcterms:modified xsi:type="dcterms:W3CDTF">2008-07-26T18:25:32Z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2007 by Timothy R. Mayes, Ph.D.</vt:lpwstr>
  </property>
</Properties>
</file>