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D:\Libraries\ExpEngineBackup\spreadsheets\"/>
    </mc:Choice>
  </mc:AlternateContent>
  <xr:revisionPtr revIDLastSave="0" documentId="8_{965D9E91-391B-436B-91D6-A33A5BA53D26}" xr6:coauthVersionLast="47" xr6:coauthVersionMax="47" xr10:uidLastSave="{00000000-0000-0000-0000-000000000000}"/>
  <bookViews>
    <workbookView xWindow="6900" yWindow="1935" windowWidth="27900" windowHeight="17760" xr2:uid="{DC9649EE-D182-4DBD-962C-9753832A6169}"/>
  </bookViews>
  <sheets>
    <sheet name="Simple vs Compound Interest" sheetId="1" r:id="rId1"/>
    <sheet name="Copyright Notice" sheetId="3" state="very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1" l="1"/>
  <c r="F9" i="1"/>
  <c r="E9" i="1"/>
  <c r="E10" i="1"/>
  <c r="E8" i="1"/>
  <c r="B35" i="1"/>
  <c r="C3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6" i="1"/>
  <c r="C37" i="1"/>
  <c r="C38" i="1"/>
  <c r="C39" i="1"/>
  <c r="C40" i="1"/>
  <c r="C41" i="1"/>
  <c r="C42" i="1"/>
  <c r="C43" i="1"/>
  <c r="C44" i="1"/>
  <c r="C45" i="1"/>
  <c r="C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6" i="1"/>
  <c r="B37" i="1"/>
  <c r="B38" i="1"/>
  <c r="B39" i="1"/>
  <c r="B40" i="1"/>
  <c r="B41" i="1"/>
  <c r="B42" i="1"/>
  <c r="B43" i="1"/>
  <c r="B44" i="1"/>
  <c r="B45" i="1"/>
  <c r="B5" i="1"/>
</calcChain>
</file>

<file path=xl/sharedStrings.xml><?xml version="1.0" encoding="utf-8"?>
<sst xmlns="http://schemas.openxmlformats.org/spreadsheetml/2006/main" count="8" uniqueCount="8">
  <si>
    <t>Period</t>
  </si>
  <si>
    <t>FV (Simple Interest)</t>
  </si>
  <si>
    <t>FV (Compound Interest)</t>
  </si>
  <si>
    <t>Rate</t>
  </si>
  <si>
    <t>PV</t>
  </si>
  <si>
    <t>X</t>
  </si>
  <si>
    <t>Y</t>
  </si>
  <si>
    <t>Pick a Year: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</si>
</sst>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">
    <font>
      <sz val="11"/>
      <name val="Times New Roman"/>
    </font>
    <font>
      <sz val="11"/>
      <name val="Times New Roman"/>
    </font>
    <font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">
    <xf numFmtId="0" fontId="0" fillId="0" borderId="0" xfId="0"/>
    <xf numFmtId="43" fontId="0" fillId="0" borderId="0" xfId="1" applyFont="1"/>
    <xf numFmtId="2" fontId="0" fillId="0" borderId="0" xfId="0" applyNumberFormat="1"/>
    <xf numFmtId="0" fontId="0" fillId="0" borderId="0" xfId="0" applyAlignment="1">
      <alignment horizontal="center"/>
    </xf>
    <xf numFmtId="0" fontId="0" fillId="0" borderId="0" xfId="0" applyProtection="1">
      <protection locked="0"/>
    </xf>
    <xf numFmtId="9" fontId="0" fillId="0" borderId="0" xfId="0" applyNumberFormat="1" applyProtection="1">
      <protection locked="0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US"/>
              <a:t>Compound vs Simple Interest
8% per year for 40 Years</a:t>
            </a:r>
          </a:p>
        </c:rich>
      </c:tx>
      <c:layout>
        <c:manualLayout>
          <c:xMode val="edge"/>
          <c:yMode val="edge"/>
          <c:x val="0.29674855649087845"/>
          <c:y val="3.468212986888359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463447312165175"/>
          <c:y val="0.16184993938812345"/>
          <c:w val="0.79065197585583369"/>
          <c:h val="0.56647478785843208"/>
        </c:manualLayout>
      </c:layout>
      <c:scatterChart>
        <c:scatterStyle val="lineMarker"/>
        <c:varyColors val="0"/>
        <c:ser>
          <c:idx val="0"/>
          <c:order val="0"/>
          <c:tx>
            <c:strRef>
              <c:f>'Simple vs Compound Interest'!$B$4</c:f>
              <c:strCache>
                <c:ptCount val="1"/>
                <c:pt idx="0">
                  <c:v>FV (Simple Interest)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'Simple vs Compound Interest'!$A$5:$A$45</c:f>
              <c:numCache>
                <c:formatCode>General</c:formatCode>
                <c:ptCount val="4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</c:numCache>
            </c:numRef>
          </c:xVal>
          <c:yVal>
            <c:numRef>
              <c:f>'Simple vs Compound Interest'!$B$5:$B$45</c:f>
              <c:numCache>
                <c:formatCode>_(* #,##0.00_);_(* \(#,##0.00\);_(* "-"??_);_(@_)</c:formatCode>
                <c:ptCount val="41"/>
                <c:pt idx="0">
                  <c:v>100</c:v>
                </c:pt>
                <c:pt idx="1">
                  <c:v>108</c:v>
                </c:pt>
                <c:pt idx="2">
                  <c:v>116</c:v>
                </c:pt>
                <c:pt idx="3">
                  <c:v>124</c:v>
                </c:pt>
                <c:pt idx="4">
                  <c:v>132</c:v>
                </c:pt>
                <c:pt idx="5">
                  <c:v>140</c:v>
                </c:pt>
                <c:pt idx="6">
                  <c:v>148</c:v>
                </c:pt>
                <c:pt idx="7">
                  <c:v>156</c:v>
                </c:pt>
                <c:pt idx="8">
                  <c:v>164</c:v>
                </c:pt>
                <c:pt idx="9">
                  <c:v>172</c:v>
                </c:pt>
                <c:pt idx="10">
                  <c:v>180</c:v>
                </c:pt>
                <c:pt idx="11">
                  <c:v>188</c:v>
                </c:pt>
                <c:pt idx="12">
                  <c:v>196</c:v>
                </c:pt>
                <c:pt idx="13">
                  <c:v>204</c:v>
                </c:pt>
                <c:pt idx="14">
                  <c:v>212</c:v>
                </c:pt>
                <c:pt idx="15">
                  <c:v>220</c:v>
                </c:pt>
                <c:pt idx="16">
                  <c:v>228</c:v>
                </c:pt>
                <c:pt idx="17">
                  <c:v>236</c:v>
                </c:pt>
                <c:pt idx="18">
                  <c:v>244</c:v>
                </c:pt>
                <c:pt idx="19">
                  <c:v>252</c:v>
                </c:pt>
                <c:pt idx="20">
                  <c:v>260</c:v>
                </c:pt>
                <c:pt idx="21">
                  <c:v>268</c:v>
                </c:pt>
                <c:pt idx="22">
                  <c:v>276</c:v>
                </c:pt>
                <c:pt idx="23">
                  <c:v>284</c:v>
                </c:pt>
                <c:pt idx="24">
                  <c:v>292</c:v>
                </c:pt>
                <c:pt idx="25">
                  <c:v>300</c:v>
                </c:pt>
                <c:pt idx="26">
                  <c:v>308</c:v>
                </c:pt>
                <c:pt idx="27">
                  <c:v>316</c:v>
                </c:pt>
                <c:pt idx="28">
                  <c:v>324</c:v>
                </c:pt>
                <c:pt idx="29">
                  <c:v>332</c:v>
                </c:pt>
                <c:pt idx="30">
                  <c:v>340</c:v>
                </c:pt>
                <c:pt idx="31">
                  <c:v>348</c:v>
                </c:pt>
                <c:pt idx="32">
                  <c:v>356</c:v>
                </c:pt>
                <c:pt idx="33">
                  <c:v>364</c:v>
                </c:pt>
                <c:pt idx="34">
                  <c:v>372</c:v>
                </c:pt>
                <c:pt idx="35">
                  <c:v>380</c:v>
                </c:pt>
                <c:pt idx="36">
                  <c:v>388</c:v>
                </c:pt>
                <c:pt idx="37">
                  <c:v>396</c:v>
                </c:pt>
                <c:pt idx="38">
                  <c:v>404</c:v>
                </c:pt>
                <c:pt idx="39">
                  <c:v>412</c:v>
                </c:pt>
                <c:pt idx="40">
                  <c:v>420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59B-45D3-A860-B796552C2428}"/>
            </c:ext>
          </c:extLst>
        </c:ser>
        <c:ser>
          <c:idx val="1"/>
          <c:order val="1"/>
          <c:tx>
            <c:strRef>
              <c:f>'Simple vs Compound Interest'!$C$4</c:f>
              <c:strCache>
                <c:ptCount val="1"/>
                <c:pt idx="0">
                  <c:v>FV (Compound Interest)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'Simple vs Compound Interest'!$A$5:$A$45</c:f>
              <c:numCache>
                <c:formatCode>General</c:formatCode>
                <c:ptCount val="4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</c:numCache>
            </c:numRef>
          </c:xVal>
          <c:yVal>
            <c:numRef>
              <c:f>'Simple vs Compound Interest'!$C$5:$C$45</c:f>
              <c:numCache>
                <c:formatCode>_(* #,##0.00_);_(* \(#,##0.00\);_(* "-"??_);_(@_)</c:formatCode>
                <c:ptCount val="41"/>
                <c:pt idx="0">
                  <c:v>100</c:v>
                </c:pt>
                <c:pt idx="1">
                  <c:v>108</c:v>
                </c:pt>
                <c:pt idx="2">
                  <c:v>116.64000000000001</c:v>
                </c:pt>
                <c:pt idx="3">
                  <c:v>125.97120000000001</c:v>
                </c:pt>
                <c:pt idx="4">
                  <c:v>136.04889600000004</c:v>
                </c:pt>
                <c:pt idx="5">
                  <c:v>146.93280768000002</c:v>
                </c:pt>
                <c:pt idx="6">
                  <c:v>158.68743229440005</c:v>
                </c:pt>
                <c:pt idx="7">
                  <c:v>171.38242687795207</c:v>
                </c:pt>
                <c:pt idx="8">
                  <c:v>185.09302102818822</c:v>
                </c:pt>
                <c:pt idx="9">
                  <c:v>199.90046271044329</c:v>
                </c:pt>
                <c:pt idx="10">
                  <c:v>215.89249972727879</c:v>
                </c:pt>
                <c:pt idx="11">
                  <c:v>233.16389970546106</c:v>
                </c:pt>
                <c:pt idx="12">
                  <c:v>251.81701168189798</c:v>
                </c:pt>
                <c:pt idx="13">
                  <c:v>271.96237261644984</c:v>
                </c:pt>
                <c:pt idx="14">
                  <c:v>293.71936242576584</c:v>
                </c:pt>
                <c:pt idx="15">
                  <c:v>317.21691141982717</c:v>
                </c:pt>
                <c:pt idx="16">
                  <c:v>342.59426433341332</c:v>
                </c:pt>
                <c:pt idx="17">
                  <c:v>370.00180548008638</c:v>
                </c:pt>
                <c:pt idx="18">
                  <c:v>399.60194991849335</c:v>
                </c:pt>
                <c:pt idx="19">
                  <c:v>431.57010591197286</c:v>
                </c:pt>
                <c:pt idx="20">
                  <c:v>466.09571438493066</c:v>
                </c:pt>
                <c:pt idx="21">
                  <c:v>503.38337153572513</c:v>
                </c:pt>
                <c:pt idx="22">
                  <c:v>543.65404125858322</c:v>
                </c:pt>
                <c:pt idx="23">
                  <c:v>587.14636455926984</c:v>
                </c:pt>
                <c:pt idx="24">
                  <c:v>634.11807372401142</c:v>
                </c:pt>
                <c:pt idx="25">
                  <c:v>684.84751962193252</c:v>
                </c:pt>
                <c:pt idx="26">
                  <c:v>739.63532119168701</c:v>
                </c:pt>
                <c:pt idx="27">
                  <c:v>798.80614688702201</c:v>
                </c:pt>
                <c:pt idx="28">
                  <c:v>862.71063863798383</c:v>
                </c:pt>
                <c:pt idx="29">
                  <c:v>931.72748972902252</c:v>
                </c:pt>
                <c:pt idx="30">
                  <c:v>1006.2656889073445</c:v>
                </c:pt>
                <c:pt idx="31">
                  <c:v>1086.7669440199322</c:v>
                </c:pt>
                <c:pt idx="32">
                  <c:v>1173.7082995415267</c:v>
                </c:pt>
                <c:pt idx="33">
                  <c:v>1267.6049635048489</c:v>
                </c:pt>
                <c:pt idx="34">
                  <c:v>1369.0133605852368</c:v>
                </c:pt>
                <c:pt idx="35">
                  <c:v>1478.534429432056</c:v>
                </c:pt>
                <c:pt idx="36">
                  <c:v>1596.8171837866207</c:v>
                </c:pt>
                <c:pt idx="37">
                  <c:v>1724.5625584895504</c:v>
                </c:pt>
                <c:pt idx="38">
                  <c:v>1862.5275631687146</c:v>
                </c:pt>
                <c:pt idx="39">
                  <c:v>2011.5297682222117</c:v>
                </c:pt>
                <c:pt idx="40">
                  <c:v>2172.4521496799889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59B-45D3-A860-B796552C2428}"/>
            </c:ext>
          </c:extLst>
        </c:ser>
        <c:ser>
          <c:idx val="2"/>
          <c:order val="2"/>
          <c:spPr>
            <a:ln w="25400">
              <a:solidFill>
                <a:srgbClr val="000000"/>
              </a:solidFill>
              <a:prstDash val="sysDash"/>
            </a:ln>
          </c:spPr>
          <c:marker>
            <c:symbol val="circle"/>
            <c:size val="6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Pt>
            <c:idx val="0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3-C59B-45D3-A860-B796552C2428}"/>
              </c:ext>
            </c:extLst>
          </c:dPt>
          <c:dLbls>
            <c:dLbl>
              <c:idx val="1"/>
              <c:layout>
                <c:manualLayout>
                  <c:x val="2.5406444552947827E-3"/>
                  <c:y val="-4.808499434918633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75" b="0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59B-45D3-A860-B796552C2428}"/>
                </c:ext>
              </c:extLst>
            </c:dLbl>
            <c:dLbl>
              <c:idx val="2"/>
              <c:layout>
                <c:manualLayout>
                  <c:x val="-0.11331324403771947"/>
                  <c:y val="-5.8965929140341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75" b="0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59B-45D3-A860-B796552C2428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'Simple vs Compound Interest'!$E$8:$E$10</c:f>
              <c:numCache>
                <c:formatCode>0.00</c:formatCode>
                <c:ptCount val="3"/>
                <c:pt idx="0">
                  <c:v>30</c:v>
                </c:pt>
                <c:pt idx="1">
                  <c:v>30</c:v>
                </c:pt>
                <c:pt idx="2">
                  <c:v>30</c:v>
                </c:pt>
              </c:numCache>
            </c:numRef>
          </c:xVal>
          <c:yVal>
            <c:numRef>
              <c:f>'Simple vs Compound Interest'!$F$8:$F$10</c:f>
              <c:numCache>
                <c:formatCode>0.00</c:formatCode>
                <c:ptCount val="3"/>
                <c:pt idx="0">
                  <c:v>0</c:v>
                </c:pt>
                <c:pt idx="1">
                  <c:v>340</c:v>
                </c:pt>
                <c:pt idx="2">
                  <c:v>1006.2656889073445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C59B-45D3-A860-B796552C24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77759904"/>
        <c:axId val="1"/>
      </c:scatterChart>
      <c:valAx>
        <c:axId val="777759904"/>
        <c:scaling>
          <c:orientation val="minMax"/>
          <c:max val="40"/>
        </c:scaling>
        <c:delete val="0"/>
        <c:axPos val="b"/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US"/>
                  <a:t>Years</a:t>
                </a:r>
              </a:p>
            </c:rich>
          </c:tx>
          <c:layout>
            <c:manualLayout>
              <c:xMode val="edge"/>
              <c:yMode val="edge"/>
              <c:x val="0.51626118731974746"/>
              <c:y val="0.8150300519187645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"/>
        <c:crosses val="autoZero"/>
        <c:crossBetween val="midCat"/>
      </c:valAx>
      <c:valAx>
        <c:axId val="1"/>
        <c:scaling>
          <c:orientation val="minMax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US"/>
                  <a:t>Future Value</a:t>
                </a:r>
              </a:p>
            </c:rich>
          </c:tx>
          <c:layout>
            <c:manualLayout>
              <c:xMode val="edge"/>
              <c:yMode val="edge"/>
              <c:x val="2.6422816673845342E-2"/>
              <c:y val="0.3179195237980996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777759904"/>
        <c:crosses val="autoZero"/>
        <c:crossBetween val="midCat"/>
      </c:valAx>
      <c:spPr>
        <a:noFill/>
        <a:ln w="25400">
          <a:noFill/>
        </a:ln>
      </c:spPr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0.15650437568354547"/>
          <c:y val="0.89017466663467903"/>
          <c:w val="0.80691217073204624"/>
          <c:h val="8.670532467220899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75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trlProps/ctrlProp1.xml><?xml version="1.0" encoding="utf-8"?>
<formControlPr xmlns="http://schemas.microsoft.com/office/spreadsheetml/2009/9/main" objectType="Drop" dropStyle="combo" dx="22" fmlaLink="$T$4" fmlaRange="$A$6:$A$45" noThreeD="1" sel="30" val="29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4</xdr:row>
      <xdr:rowOff>133350</xdr:rowOff>
    </xdr:from>
    <xdr:to>
      <xdr:col>11</xdr:col>
      <xdr:colOff>161925</xdr:colOff>
      <xdr:row>22</xdr:row>
      <xdr:rowOff>0</xdr:rowOff>
    </xdr:to>
    <xdr:graphicFrame macro="">
      <xdr:nvGraphicFramePr>
        <xdr:cNvPr id="1025" name="Chart 1">
          <a:extLst>
            <a:ext uri="{FF2B5EF4-FFF2-40B4-BE49-F238E27FC236}">
              <a16:creationId xmlns:a16="http://schemas.microsoft.com/office/drawing/2014/main" id="{703C067F-DE1E-706C-15D9-035CBBF8C4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</xdr:row>
          <xdr:rowOff>180975</xdr:rowOff>
        </xdr:from>
        <xdr:to>
          <xdr:col>6</xdr:col>
          <xdr:colOff>0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212AF01A-20B9-B90C-D32F-B6754FE02DF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4</xdr:col>
      <xdr:colOff>0</xdr:colOff>
      <xdr:row>24</xdr:row>
      <xdr:rowOff>0</xdr:rowOff>
    </xdr:from>
    <xdr:to>
      <xdr:col>11</xdr:col>
      <xdr:colOff>0</xdr:colOff>
      <xdr:row>28</xdr:row>
      <xdr:rowOff>0</xdr:rowOff>
    </xdr:to>
    <xdr:sp macro="" textlink="">
      <xdr:nvSpPr>
        <xdr:cNvPr id="1027" name="Text Box 3">
          <a:extLst>
            <a:ext uri="{FF2B5EF4-FFF2-40B4-BE49-F238E27FC236}">
              <a16:creationId xmlns:a16="http://schemas.microsoft.com/office/drawing/2014/main" id="{366A3C6E-70CD-6D3B-156A-DC5BBB1BD873}"/>
            </a:ext>
          </a:extLst>
        </xdr:cNvPr>
        <xdr:cNvSpPr txBox="1">
          <a:spLocks noChangeArrowheads="1"/>
        </xdr:cNvSpPr>
      </xdr:nvSpPr>
      <xdr:spPr bwMode="auto">
        <a:xfrm>
          <a:off x="3933825" y="4572000"/>
          <a:ext cx="4524375" cy="7620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This workbook is Copyright © 2007 by Timothy R. Mayes, Ph.D.</a:t>
          </a: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Please visit http://www.tvmcalcs.com/ for free time value of money, financial calculator, and Microsoft Excel tutorials.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2049" name="Text Box 1">
          <a:extLst>
            <a:ext uri="{FF2B5EF4-FFF2-40B4-BE49-F238E27FC236}">
              <a16:creationId xmlns:a16="http://schemas.microsoft.com/office/drawing/2014/main" id="{887AEF85-F4C0-83F1-A751-7B06F766305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3657600" cy="7620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This workbook is Copyright 2007 by Timothy R. Mayes, Ph.D.</a:t>
          </a: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The original file can be located at: http://www.tvmcalcs.com/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032918-D8BA-42AC-9A47-7CDE1AB6D3F1}">
  <sheetPr codeName="Sheet1"/>
  <dimension ref="A1:T45"/>
  <sheetViews>
    <sheetView tabSelected="1" workbookViewId="0">
      <selection activeCell="B1" sqref="B1"/>
    </sheetView>
  </sheetViews>
  <sheetFormatPr defaultRowHeight="15"/>
  <cols>
    <col min="2" max="2" width="18.5703125" bestFit="1" customWidth="1"/>
    <col min="3" max="3" width="22.140625" bestFit="1" customWidth="1"/>
    <col min="5" max="5" width="12.7109375" customWidth="1"/>
    <col min="6" max="6" width="9.42578125" bestFit="1" customWidth="1"/>
  </cols>
  <sheetData>
    <row r="1" spans="1:20">
      <c r="A1" t="s">
        <v>4</v>
      </c>
      <c r="B1" s="4">
        <v>100</v>
      </c>
    </row>
    <row r="2" spans="1:20">
      <c r="A2" t="s">
        <v>3</v>
      </c>
      <c r="B2" s="5">
        <v>0.08</v>
      </c>
    </row>
    <row r="4" spans="1:20">
      <c r="A4" t="s">
        <v>0</v>
      </c>
      <c r="B4" t="s">
        <v>1</v>
      </c>
      <c r="C4" t="s">
        <v>2</v>
      </c>
      <c r="E4" t="s">
        <v>7</v>
      </c>
      <c r="T4" s="4">
        <v>30</v>
      </c>
    </row>
    <row r="5" spans="1:20">
      <c r="A5">
        <v>0</v>
      </c>
      <c r="B5" s="1">
        <f t="shared" ref="B5:B45" si="0">$B$1+$B$1*$B$2*A5</f>
        <v>100</v>
      </c>
      <c r="C5" s="1">
        <f t="shared" ref="C5:C45" si="1">$B$1*(1+$B$2)^A5</f>
        <v>100</v>
      </c>
    </row>
    <row r="6" spans="1:20">
      <c r="A6">
        <v>1</v>
      </c>
      <c r="B6" s="1">
        <f t="shared" si="0"/>
        <v>108</v>
      </c>
      <c r="C6" s="1">
        <f t="shared" si="1"/>
        <v>108</v>
      </c>
    </row>
    <row r="7" spans="1:20">
      <c r="A7">
        <v>2</v>
      </c>
      <c r="B7" s="1">
        <f t="shared" si="0"/>
        <v>116</v>
      </c>
      <c r="C7" s="1">
        <f t="shared" si="1"/>
        <v>116.64000000000001</v>
      </c>
      <c r="E7" s="3" t="s">
        <v>5</v>
      </c>
      <c r="F7" s="3" t="s">
        <v>6</v>
      </c>
    </row>
    <row r="8" spans="1:20">
      <c r="A8">
        <v>3</v>
      </c>
      <c r="B8" s="1">
        <f t="shared" si="0"/>
        <v>124</v>
      </c>
      <c r="C8" s="1">
        <f t="shared" si="1"/>
        <v>125.97120000000001</v>
      </c>
      <c r="E8" s="2">
        <f>$T$4</f>
        <v>30</v>
      </c>
      <c r="F8" s="2">
        <v>0</v>
      </c>
    </row>
    <row r="9" spans="1:20">
      <c r="A9">
        <v>4</v>
      </c>
      <c r="B9" s="1">
        <f t="shared" si="0"/>
        <v>132</v>
      </c>
      <c r="C9" s="1">
        <f t="shared" si="1"/>
        <v>136.04889600000004</v>
      </c>
      <c r="E9" s="2">
        <f>$T$4</f>
        <v>30</v>
      </c>
      <c r="F9" s="2">
        <f>VLOOKUP(T4,A6:C45,2)</f>
        <v>340</v>
      </c>
    </row>
    <row r="10" spans="1:20">
      <c r="A10">
        <v>5</v>
      </c>
      <c r="B10" s="1">
        <f t="shared" si="0"/>
        <v>140</v>
      </c>
      <c r="C10" s="1">
        <f t="shared" si="1"/>
        <v>146.93280768000002</v>
      </c>
      <c r="E10" s="2">
        <f>$T$4</f>
        <v>30</v>
      </c>
      <c r="F10" s="2">
        <f>VLOOKUP(T4,A6:C45,3)</f>
        <v>1006.2656889073445</v>
      </c>
    </row>
    <row r="11" spans="1:20">
      <c r="A11">
        <v>6</v>
      </c>
      <c r="B11" s="1">
        <f t="shared" si="0"/>
        <v>148</v>
      </c>
      <c r="C11" s="1">
        <f t="shared" si="1"/>
        <v>158.68743229440005</v>
      </c>
    </row>
    <row r="12" spans="1:20">
      <c r="A12">
        <v>7</v>
      </c>
      <c r="B12" s="1">
        <f t="shared" si="0"/>
        <v>156</v>
      </c>
      <c r="C12" s="1">
        <f t="shared" si="1"/>
        <v>171.38242687795207</v>
      </c>
    </row>
    <row r="13" spans="1:20">
      <c r="A13">
        <v>8</v>
      </c>
      <c r="B13" s="1">
        <f t="shared" si="0"/>
        <v>164</v>
      </c>
      <c r="C13" s="1">
        <f t="shared" si="1"/>
        <v>185.09302102818822</v>
      </c>
    </row>
    <row r="14" spans="1:20">
      <c r="A14">
        <v>9</v>
      </c>
      <c r="B14" s="1">
        <f t="shared" si="0"/>
        <v>172</v>
      </c>
      <c r="C14" s="1">
        <f t="shared" si="1"/>
        <v>199.90046271044329</v>
      </c>
    </row>
    <row r="15" spans="1:20">
      <c r="A15">
        <v>10</v>
      </c>
      <c r="B15" s="1">
        <f t="shared" si="0"/>
        <v>180</v>
      </c>
      <c r="C15" s="1">
        <f t="shared" si="1"/>
        <v>215.89249972727879</v>
      </c>
    </row>
    <row r="16" spans="1:20">
      <c r="A16">
        <v>11</v>
      </c>
      <c r="B16" s="1">
        <f t="shared" si="0"/>
        <v>188</v>
      </c>
      <c r="C16" s="1">
        <f t="shared" si="1"/>
        <v>233.16389970546106</v>
      </c>
    </row>
    <row r="17" spans="1:3">
      <c r="A17">
        <v>12</v>
      </c>
      <c r="B17" s="1">
        <f t="shared" si="0"/>
        <v>196</v>
      </c>
      <c r="C17" s="1">
        <f t="shared" si="1"/>
        <v>251.81701168189798</v>
      </c>
    </row>
    <row r="18" spans="1:3">
      <c r="A18">
        <v>13</v>
      </c>
      <c r="B18" s="1">
        <f t="shared" si="0"/>
        <v>204</v>
      </c>
      <c r="C18" s="1">
        <f t="shared" si="1"/>
        <v>271.96237261644984</v>
      </c>
    </row>
    <row r="19" spans="1:3">
      <c r="A19">
        <v>14</v>
      </c>
      <c r="B19" s="1">
        <f t="shared" si="0"/>
        <v>212</v>
      </c>
      <c r="C19" s="1">
        <f t="shared" si="1"/>
        <v>293.71936242576584</v>
      </c>
    </row>
    <row r="20" spans="1:3">
      <c r="A20">
        <v>15</v>
      </c>
      <c r="B20" s="1">
        <f t="shared" si="0"/>
        <v>220</v>
      </c>
      <c r="C20" s="1">
        <f t="shared" si="1"/>
        <v>317.21691141982717</v>
      </c>
    </row>
    <row r="21" spans="1:3">
      <c r="A21">
        <v>16</v>
      </c>
      <c r="B21" s="1">
        <f t="shared" si="0"/>
        <v>228</v>
      </c>
      <c r="C21" s="1">
        <f t="shared" si="1"/>
        <v>342.59426433341332</v>
      </c>
    </row>
    <row r="22" spans="1:3">
      <c r="A22">
        <v>17</v>
      </c>
      <c r="B22" s="1">
        <f t="shared" si="0"/>
        <v>236</v>
      </c>
      <c r="C22" s="1">
        <f t="shared" si="1"/>
        <v>370.00180548008638</v>
      </c>
    </row>
    <row r="23" spans="1:3">
      <c r="A23">
        <v>18</v>
      </c>
      <c r="B23" s="1">
        <f t="shared" si="0"/>
        <v>244</v>
      </c>
      <c r="C23" s="1">
        <f t="shared" si="1"/>
        <v>399.60194991849335</v>
      </c>
    </row>
    <row r="24" spans="1:3">
      <c r="A24">
        <v>19</v>
      </c>
      <c r="B24" s="1">
        <f t="shared" si="0"/>
        <v>252</v>
      </c>
      <c r="C24" s="1">
        <f t="shared" si="1"/>
        <v>431.57010591197286</v>
      </c>
    </row>
    <row r="25" spans="1:3">
      <c r="A25">
        <v>20</v>
      </c>
      <c r="B25" s="1">
        <f t="shared" si="0"/>
        <v>260</v>
      </c>
      <c r="C25" s="1">
        <f t="shared" si="1"/>
        <v>466.09571438493066</v>
      </c>
    </row>
    <row r="26" spans="1:3">
      <c r="A26">
        <v>21</v>
      </c>
      <c r="B26" s="1">
        <f t="shared" si="0"/>
        <v>268</v>
      </c>
      <c r="C26" s="1">
        <f t="shared" si="1"/>
        <v>503.38337153572513</v>
      </c>
    </row>
    <row r="27" spans="1:3">
      <c r="A27">
        <v>22</v>
      </c>
      <c r="B27" s="1">
        <f t="shared" si="0"/>
        <v>276</v>
      </c>
      <c r="C27" s="1">
        <f t="shared" si="1"/>
        <v>543.65404125858322</v>
      </c>
    </row>
    <row r="28" spans="1:3">
      <c r="A28">
        <v>23</v>
      </c>
      <c r="B28" s="1">
        <f t="shared" si="0"/>
        <v>284</v>
      </c>
      <c r="C28" s="1">
        <f t="shared" si="1"/>
        <v>587.14636455926984</v>
      </c>
    </row>
    <row r="29" spans="1:3">
      <c r="A29">
        <v>24</v>
      </c>
      <c r="B29" s="1">
        <f t="shared" si="0"/>
        <v>292</v>
      </c>
      <c r="C29" s="1">
        <f t="shared" si="1"/>
        <v>634.11807372401142</v>
      </c>
    </row>
    <row r="30" spans="1:3">
      <c r="A30">
        <v>25</v>
      </c>
      <c r="B30" s="1">
        <f t="shared" si="0"/>
        <v>300</v>
      </c>
      <c r="C30" s="1">
        <f t="shared" si="1"/>
        <v>684.84751962193252</v>
      </c>
    </row>
    <row r="31" spans="1:3">
      <c r="A31">
        <v>26</v>
      </c>
      <c r="B31" s="1">
        <f t="shared" si="0"/>
        <v>308</v>
      </c>
      <c r="C31" s="1">
        <f t="shared" si="1"/>
        <v>739.63532119168701</v>
      </c>
    </row>
    <row r="32" spans="1:3">
      <c r="A32">
        <v>27</v>
      </c>
      <c r="B32" s="1">
        <f t="shared" si="0"/>
        <v>316</v>
      </c>
      <c r="C32" s="1">
        <f t="shared" si="1"/>
        <v>798.80614688702201</v>
      </c>
    </row>
    <row r="33" spans="1:3">
      <c r="A33">
        <v>28</v>
      </c>
      <c r="B33" s="1">
        <f t="shared" si="0"/>
        <v>324</v>
      </c>
      <c r="C33" s="1">
        <f t="shared" si="1"/>
        <v>862.71063863798383</v>
      </c>
    </row>
    <row r="34" spans="1:3">
      <c r="A34">
        <v>29</v>
      </c>
      <c r="B34" s="1">
        <f t="shared" si="0"/>
        <v>332</v>
      </c>
      <c r="C34" s="1">
        <f t="shared" si="1"/>
        <v>931.72748972902252</v>
      </c>
    </row>
    <row r="35" spans="1:3">
      <c r="A35">
        <v>30</v>
      </c>
      <c r="B35" s="1">
        <f t="shared" si="0"/>
        <v>340</v>
      </c>
      <c r="C35" s="1">
        <f t="shared" si="1"/>
        <v>1006.2656889073445</v>
      </c>
    </row>
    <row r="36" spans="1:3">
      <c r="A36">
        <v>31</v>
      </c>
      <c r="B36" s="1">
        <f t="shared" si="0"/>
        <v>348</v>
      </c>
      <c r="C36" s="1">
        <f t="shared" si="1"/>
        <v>1086.7669440199322</v>
      </c>
    </row>
    <row r="37" spans="1:3">
      <c r="A37">
        <v>32</v>
      </c>
      <c r="B37" s="1">
        <f t="shared" si="0"/>
        <v>356</v>
      </c>
      <c r="C37" s="1">
        <f t="shared" si="1"/>
        <v>1173.7082995415267</v>
      </c>
    </row>
    <row r="38" spans="1:3">
      <c r="A38">
        <v>33</v>
      </c>
      <c r="B38" s="1">
        <f t="shared" si="0"/>
        <v>364</v>
      </c>
      <c r="C38" s="1">
        <f t="shared" si="1"/>
        <v>1267.6049635048489</v>
      </c>
    </row>
    <row r="39" spans="1:3">
      <c r="A39">
        <v>34</v>
      </c>
      <c r="B39" s="1">
        <f t="shared" si="0"/>
        <v>372</v>
      </c>
      <c r="C39" s="1">
        <f t="shared" si="1"/>
        <v>1369.0133605852368</v>
      </c>
    </row>
    <row r="40" spans="1:3">
      <c r="A40">
        <v>35</v>
      </c>
      <c r="B40" s="1">
        <f t="shared" si="0"/>
        <v>380</v>
      </c>
      <c r="C40" s="1">
        <f t="shared" si="1"/>
        <v>1478.534429432056</v>
      </c>
    </row>
    <row r="41" spans="1:3">
      <c r="A41">
        <v>36</v>
      </c>
      <c r="B41" s="1">
        <f t="shared" si="0"/>
        <v>388</v>
      </c>
      <c r="C41" s="1">
        <f t="shared" si="1"/>
        <v>1596.8171837866207</v>
      </c>
    </row>
    <row r="42" spans="1:3">
      <c r="A42">
        <v>37</v>
      </c>
      <c r="B42" s="1">
        <f t="shared" si="0"/>
        <v>396</v>
      </c>
      <c r="C42" s="1">
        <f t="shared" si="1"/>
        <v>1724.5625584895504</v>
      </c>
    </row>
    <row r="43" spans="1:3">
      <c r="A43">
        <v>38</v>
      </c>
      <c r="B43" s="1">
        <f t="shared" si="0"/>
        <v>404</v>
      </c>
      <c r="C43" s="1">
        <f t="shared" si="1"/>
        <v>1862.5275631687146</v>
      </c>
    </row>
    <row r="44" spans="1:3">
      <c r="A44">
        <v>39</v>
      </c>
      <c r="B44" s="1">
        <f t="shared" si="0"/>
        <v>412</v>
      </c>
      <c r="C44" s="1">
        <f t="shared" si="1"/>
        <v>2011.5297682222117</v>
      </c>
    </row>
    <row r="45" spans="1:3">
      <c r="A45">
        <v>40</v>
      </c>
      <c r="B45" s="1">
        <f t="shared" si="0"/>
        <v>420</v>
      </c>
      <c r="C45" s="1">
        <f t="shared" si="1"/>
        <v>2172.4521496799889</v>
      </c>
    </row>
  </sheetData>
  <sheetProtection sheet="1" objects="1" scenarios="1"/>
  <phoneticPr fontId="2" type="noConversion"/>
  <pageMargins left="0.75" right="0.75" top="1" bottom="1" header="0.5" footer="0.5"/>
  <headerFooter alignWithMargins="0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3" name="Drop Down 2">
              <controlPr defaultSize="0" autoLine="0" autoPict="0">
                <anchor moveWithCells="1">
                  <from>
                    <xdr:col>5</xdr:col>
                    <xdr:colOff>0</xdr:colOff>
                    <xdr:row>2</xdr:row>
                    <xdr:rowOff>180975</xdr:rowOff>
                  </from>
                  <to>
                    <xdr:col>6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66B493-2B56-4E7C-8BA5-8EFC9B036719}">
  <sheetPr codeName="Sheet3"/>
  <dimension ref="A1"/>
  <sheetViews>
    <sheetView workbookViewId="0">
      <selection activeCell="D3" sqref="D3"/>
    </sheetView>
  </sheetViews>
  <sheetFormatPr defaultRowHeight="15"/>
  <sheetData/>
  <phoneticPr fontId="2" type="noConversion"/>
  <pageMargins left="0.75" right="0.75" top="1" bottom="1" header="0.5" footer="0.5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Simple vs Compound Interest</vt:lpstr>
    </vt:vector>
  </TitlesOfParts>
  <Company>TVMCalcs.com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Simple vs Compound Interest</dc:title>
  <dc:creator>Timothy R. Mayes, Ph.D.</dc:creator>
  <cp:lastModifiedBy>Timothy R. Mayes, Ph.D.</cp:lastModifiedBy>
  <dcterms:created xsi:type="dcterms:W3CDTF">2007-06-20T22:06:07Z</dcterms:created>
  <dcterms:modified xsi:type="dcterms:W3CDTF">2024-05-08T19:24:43Z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2007 by Timothy R. Mayes</vt:lpwstr>
  </property>
</Properties>
</file>